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chnology\SLO\2016 SLO  forms\"/>
    </mc:Choice>
  </mc:AlternateContent>
  <workbookProtection workbookAlgorithmName="SHA-512" workbookHashValue="DLqARFApTUffv3AXxVPIifoSImeS5a5m2KkSxxKeyWr3dfldBNaoeYO8+YQ1DjHtFgRzuUXCBrN1jfc45SEOpA==" workbookSaltValue="9mnVOeIXKntS51vozHGYTQ==" workbookSpinCount="100000" lockStructure="1"/>
  <bookViews>
    <workbookView xWindow="240" yWindow="60" windowWidth="17235" windowHeight="10035" firstSheet="1" activeTab="1"/>
  </bookViews>
  <sheets>
    <sheet name="SLO1" sheetId="1" r:id="rId1"/>
    <sheet name="SLO1.Div3" sheetId="2" r:id="rId2"/>
    <sheet name="SLO1.Div4" sheetId="3" r:id="rId3"/>
    <sheet name="SLO2" sheetId="6" r:id="rId4"/>
    <sheet name="SLO2.Div3" sheetId="7" r:id="rId5"/>
    <sheet name="SLO2.Div4" sheetId="8" r:id="rId6"/>
    <sheet name="Scoring Summary" sheetId="4" r:id="rId7"/>
  </sheets>
  <calcPr calcId="152511"/>
</workbook>
</file>

<file path=xl/calcChain.xml><?xml version="1.0" encoding="utf-8"?>
<calcChain xmlns="http://schemas.openxmlformats.org/spreadsheetml/2006/main">
  <c r="H85" i="6" l="1"/>
  <c r="I85" i="6" s="1"/>
  <c r="F85" i="6"/>
  <c r="H84" i="6"/>
  <c r="I84" i="6" s="1"/>
  <c r="F84" i="6"/>
  <c r="H83" i="6"/>
  <c r="I83" i="6" s="1"/>
  <c r="F83" i="6"/>
  <c r="I82" i="6"/>
  <c r="H82" i="6"/>
  <c r="F82" i="6"/>
  <c r="H81" i="6"/>
  <c r="I81" i="6" s="1"/>
  <c r="F81" i="6"/>
  <c r="H80" i="6"/>
  <c r="I80" i="6" s="1"/>
  <c r="F80" i="6"/>
  <c r="H79" i="6"/>
  <c r="I79" i="6" s="1"/>
  <c r="F79" i="6"/>
  <c r="H78" i="6"/>
  <c r="I78" i="6" s="1"/>
  <c r="F78" i="6"/>
  <c r="H77" i="6"/>
  <c r="I77" i="6" s="1"/>
  <c r="F77" i="6"/>
  <c r="H76" i="6"/>
  <c r="I76" i="6" s="1"/>
  <c r="F76" i="6"/>
  <c r="I75" i="6"/>
  <c r="H75" i="6"/>
  <c r="F75" i="6"/>
  <c r="H74" i="6"/>
  <c r="I74" i="6" s="1"/>
  <c r="F74" i="6"/>
  <c r="H73" i="6"/>
  <c r="I73" i="6" s="1"/>
  <c r="F73" i="6"/>
  <c r="I72" i="6"/>
  <c r="H72" i="6"/>
  <c r="F72" i="6"/>
  <c r="H71" i="6"/>
  <c r="I71" i="6" s="1"/>
  <c r="F71" i="6"/>
  <c r="H70" i="6"/>
  <c r="I70" i="6" s="1"/>
  <c r="F70" i="6"/>
  <c r="H69" i="6"/>
  <c r="I69" i="6" s="1"/>
  <c r="F69" i="6"/>
  <c r="H68" i="6"/>
  <c r="I68" i="6" s="1"/>
  <c r="F68" i="6"/>
  <c r="H67" i="6"/>
  <c r="I67" i="6" s="1"/>
  <c r="F67" i="6"/>
  <c r="H66" i="6"/>
  <c r="I66" i="6" s="1"/>
  <c r="F66" i="6"/>
  <c r="H65" i="6"/>
  <c r="I65" i="6" s="1"/>
  <c r="F65" i="6"/>
  <c r="H64" i="6"/>
  <c r="I64" i="6" s="1"/>
  <c r="F64" i="6"/>
  <c r="H63" i="6"/>
  <c r="I63" i="6" s="1"/>
  <c r="F63" i="6"/>
  <c r="H62" i="6"/>
  <c r="I62" i="6" s="1"/>
  <c r="F62" i="6"/>
  <c r="H61" i="6"/>
  <c r="I61" i="6" s="1"/>
  <c r="F61" i="6"/>
  <c r="H60" i="6"/>
  <c r="I60" i="6" s="1"/>
  <c r="F60" i="6"/>
  <c r="H59" i="6"/>
  <c r="I59" i="6" s="1"/>
  <c r="F59" i="6"/>
  <c r="H58" i="6"/>
  <c r="I58" i="6" s="1"/>
  <c r="F58" i="6"/>
  <c r="H57" i="6"/>
  <c r="I57" i="6" s="1"/>
  <c r="F57" i="6"/>
  <c r="H56" i="6"/>
  <c r="I56" i="6" s="1"/>
  <c r="F56" i="6"/>
  <c r="H55" i="6"/>
  <c r="I55" i="6" s="1"/>
  <c r="F55" i="6"/>
  <c r="H54" i="6"/>
  <c r="I54" i="6" s="1"/>
  <c r="F54" i="6"/>
  <c r="H53" i="6"/>
  <c r="I53" i="6" s="1"/>
  <c r="F53" i="6"/>
  <c r="H52" i="6"/>
  <c r="I52" i="6" s="1"/>
  <c r="F52" i="6"/>
  <c r="H51" i="6"/>
  <c r="I51" i="6" s="1"/>
  <c r="F51" i="6"/>
  <c r="H50" i="6"/>
  <c r="I50" i="6" s="1"/>
  <c r="F50" i="6"/>
  <c r="H49" i="6"/>
  <c r="I49" i="6" s="1"/>
  <c r="F49" i="6"/>
  <c r="H48" i="6"/>
  <c r="I48" i="6" s="1"/>
  <c r="F48" i="6"/>
  <c r="H47" i="6"/>
  <c r="I47" i="6" s="1"/>
  <c r="F47" i="6"/>
  <c r="H46" i="6"/>
  <c r="I46" i="6" s="1"/>
  <c r="F46" i="6"/>
  <c r="H45" i="6"/>
  <c r="I45" i="6" s="1"/>
  <c r="F45" i="6"/>
  <c r="H44" i="6"/>
  <c r="I44" i="6" s="1"/>
  <c r="F44" i="6"/>
  <c r="H43" i="6"/>
  <c r="I43" i="6" s="1"/>
  <c r="F43" i="6"/>
  <c r="H42" i="6"/>
  <c r="I42" i="6" s="1"/>
  <c r="F42" i="6"/>
  <c r="H41" i="6"/>
  <c r="I41" i="6" s="1"/>
  <c r="F41" i="6"/>
  <c r="H40" i="6"/>
  <c r="I40" i="6" s="1"/>
  <c r="F40" i="6"/>
  <c r="H39" i="6"/>
  <c r="I39" i="6" s="1"/>
  <c r="F39" i="6"/>
  <c r="H38" i="6"/>
  <c r="I38" i="6" s="1"/>
  <c r="F38" i="6"/>
  <c r="H37" i="6"/>
  <c r="I37" i="6" s="1"/>
  <c r="F37" i="6"/>
  <c r="H36" i="6"/>
  <c r="I36" i="6" s="1"/>
  <c r="F36" i="6"/>
  <c r="H35" i="6"/>
  <c r="I35" i="6" s="1"/>
  <c r="F35" i="6"/>
  <c r="I34" i="6"/>
  <c r="H34" i="6"/>
  <c r="F34" i="6"/>
  <c r="H33" i="6"/>
  <c r="I33" i="6" s="1"/>
  <c r="F33" i="6"/>
  <c r="H32" i="6"/>
  <c r="I32" i="6" s="1"/>
  <c r="F32" i="6"/>
  <c r="H31" i="6"/>
  <c r="I31" i="6" s="1"/>
  <c r="F31" i="6"/>
  <c r="H30" i="6"/>
  <c r="I30" i="6" s="1"/>
  <c r="F30" i="6"/>
  <c r="H29" i="6"/>
  <c r="I29" i="6" s="1"/>
  <c r="F29" i="6"/>
  <c r="H28" i="6"/>
  <c r="I28" i="6" s="1"/>
  <c r="F28" i="6"/>
  <c r="I27" i="6"/>
  <c r="H27" i="6"/>
  <c r="F27" i="6"/>
  <c r="H26" i="6"/>
  <c r="I26" i="6" s="1"/>
  <c r="F26" i="6"/>
  <c r="H25" i="6"/>
  <c r="I25" i="6" s="1"/>
  <c r="F25" i="6"/>
  <c r="I24" i="6"/>
  <c r="H24" i="6"/>
  <c r="F24" i="6"/>
  <c r="H23" i="6"/>
  <c r="I23" i="6" s="1"/>
  <c r="F23" i="6"/>
  <c r="H22" i="6"/>
  <c r="I22" i="6" s="1"/>
  <c r="F22" i="6"/>
  <c r="H21" i="6"/>
  <c r="I21" i="6" s="1"/>
  <c r="F21" i="6"/>
  <c r="H20" i="6"/>
  <c r="I20" i="6" s="1"/>
  <c r="F20" i="6"/>
  <c r="H19" i="6"/>
  <c r="I19" i="6" s="1"/>
  <c r="F19" i="6"/>
  <c r="I18" i="6"/>
  <c r="H18" i="6"/>
  <c r="F18" i="6"/>
  <c r="H17" i="6"/>
  <c r="I17" i="6" s="1"/>
  <c r="F17" i="6"/>
  <c r="H16" i="6"/>
  <c r="I16" i="6" s="1"/>
  <c r="F16" i="6"/>
  <c r="H15" i="6"/>
  <c r="I15" i="6" s="1"/>
  <c r="F15" i="6"/>
  <c r="H14" i="6"/>
  <c r="I14" i="6" s="1"/>
  <c r="F14" i="6"/>
  <c r="H13" i="6"/>
  <c r="I13" i="6" s="1"/>
  <c r="F13" i="6"/>
  <c r="H12" i="6"/>
  <c r="I12" i="6" s="1"/>
  <c r="F12" i="6"/>
  <c r="I11" i="6"/>
  <c r="H11" i="6"/>
  <c r="F11" i="6"/>
  <c r="H85" i="1"/>
  <c r="I85" i="1" s="1"/>
  <c r="F85" i="1"/>
  <c r="H84" i="1"/>
  <c r="I84" i="1" s="1"/>
  <c r="F84" i="1"/>
  <c r="I83" i="1"/>
  <c r="H83" i="1"/>
  <c r="F83" i="1"/>
  <c r="H82" i="1"/>
  <c r="I82" i="1" s="1"/>
  <c r="F82" i="1"/>
  <c r="H81" i="1"/>
  <c r="I81" i="1" s="1"/>
  <c r="F81" i="1"/>
  <c r="H80" i="1"/>
  <c r="I80" i="1" s="1"/>
  <c r="F80" i="1"/>
  <c r="H79" i="1"/>
  <c r="I79" i="1" s="1"/>
  <c r="F79" i="1"/>
  <c r="H78" i="1"/>
  <c r="I78" i="1" s="1"/>
  <c r="F78" i="1"/>
  <c r="H77" i="1"/>
  <c r="I77" i="1" s="1"/>
  <c r="F77" i="1"/>
  <c r="H76" i="1"/>
  <c r="I76" i="1" s="1"/>
  <c r="F76" i="1"/>
  <c r="I75" i="1"/>
  <c r="H75" i="1"/>
  <c r="F75" i="1"/>
  <c r="H74" i="1"/>
  <c r="I74" i="1" s="1"/>
  <c r="F74" i="1"/>
  <c r="H73" i="1"/>
  <c r="I73" i="1" s="1"/>
  <c r="F73" i="1"/>
  <c r="H72" i="1"/>
  <c r="I72" i="1" s="1"/>
  <c r="F72" i="1"/>
  <c r="H71" i="1"/>
  <c r="I71" i="1" s="1"/>
  <c r="F71" i="1"/>
  <c r="H70" i="1"/>
  <c r="I70" i="1" s="1"/>
  <c r="F70" i="1"/>
  <c r="H69" i="1"/>
  <c r="I69" i="1" s="1"/>
  <c r="F69" i="1"/>
  <c r="H68" i="1"/>
  <c r="I68" i="1" s="1"/>
  <c r="F68" i="1"/>
  <c r="H67" i="1"/>
  <c r="I67" i="1" s="1"/>
  <c r="F67" i="1"/>
  <c r="H66" i="1"/>
  <c r="I66" i="1" s="1"/>
  <c r="F66" i="1"/>
  <c r="H65" i="1"/>
  <c r="I65" i="1" s="1"/>
  <c r="F65" i="1"/>
  <c r="H64" i="1"/>
  <c r="I64" i="1" s="1"/>
  <c r="F64" i="1"/>
  <c r="H63" i="1"/>
  <c r="I63" i="1" s="1"/>
  <c r="F63" i="1"/>
  <c r="H62" i="1"/>
  <c r="I62" i="1" s="1"/>
  <c r="F62" i="1"/>
  <c r="H61" i="1"/>
  <c r="I61" i="1" s="1"/>
  <c r="F61" i="1"/>
  <c r="H60" i="1"/>
  <c r="I60" i="1" s="1"/>
  <c r="F60" i="1"/>
  <c r="H59" i="1"/>
  <c r="I59" i="1" s="1"/>
  <c r="F59" i="1"/>
  <c r="H58" i="1"/>
  <c r="I58" i="1" s="1"/>
  <c r="F58" i="1"/>
  <c r="H57" i="1"/>
  <c r="I57" i="1" s="1"/>
  <c r="F57" i="1"/>
  <c r="H56" i="1"/>
  <c r="I56" i="1" s="1"/>
  <c r="F56" i="1"/>
  <c r="H55" i="1"/>
  <c r="I55" i="1" s="1"/>
  <c r="F55" i="1"/>
  <c r="H54" i="1"/>
  <c r="I54" i="1" s="1"/>
  <c r="F54" i="1"/>
  <c r="H53" i="1"/>
  <c r="I53" i="1" s="1"/>
  <c r="F53" i="1"/>
  <c r="H52" i="1"/>
  <c r="I52" i="1" s="1"/>
  <c r="F52" i="1"/>
  <c r="I51" i="1"/>
  <c r="H51" i="1"/>
  <c r="F51" i="1"/>
  <c r="H50" i="1"/>
  <c r="I50" i="1" s="1"/>
  <c r="F50" i="1"/>
  <c r="H49" i="1"/>
  <c r="I49" i="1" s="1"/>
  <c r="F49" i="1"/>
  <c r="H48" i="1"/>
  <c r="I48" i="1" s="1"/>
  <c r="F48" i="1"/>
  <c r="H47" i="1"/>
  <c r="I47" i="1" s="1"/>
  <c r="F47" i="1"/>
  <c r="H46" i="1"/>
  <c r="I46" i="1" s="1"/>
  <c r="F46" i="1"/>
  <c r="H45" i="1"/>
  <c r="I45" i="1" s="1"/>
  <c r="F45" i="1"/>
  <c r="H44" i="1"/>
  <c r="I44" i="1" s="1"/>
  <c r="F44" i="1"/>
  <c r="I43" i="1"/>
  <c r="H43" i="1"/>
  <c r="F43" i="1"/>
  <c r="H42" i="1"/>
  <c r="I42" i="1" s="1"/>
  <c r="F42" i="1"/>
  <c r="H41" i="1"/>
  <c r="I41" i="1" s="1"/>
  <c r="F41" i="1"/>
  <c r="H40" i="1"/>
  <c r="I40" i="1" s="1"/>
  <c r="F40" i="1"/>
  <c r="H39" i="1"/>
  <c r="I39" i="1" s="1"/>
  <c r="F39" i="1"/>
  <c r="H38" i="1"/>
  <c r="I38" i="1" s="1"/>
  <c r="F38" i="1"/>
  <c r="H37" i="1"/>
  <c r="I37" i="1" s="1"/>
  <c r="F37" i="1"/>
  <c r="H36" i="1"/>
  <c r="I36" i="1" s="1"/>
  <c r="F36" i="1"/>
  <c r="H35" i="1"/>
  <c r="I35" i="1" s="1"/>
  <c r="F35" i="1"/>
  <c r="H34" i="1"/>
  <c r="I34" i="1" s="1"/>
  <c r="F34" i="1"/>
  <c r="H33" i="1"/>
  <c r="I33" i="1" s="1"/>
  <c r="F33" i="1"/>
  <c r="H32" i="1"/>
  <c r="I32" i="1" s="1"/>
  <c r="F32" i="1"/>
  <c r="H31" i="1"/>
  <c r="I31" i="1" s="1"/>
  <c r="F31" i="1"/>
  <c r="H30" i="1"/>
  <c r="I30" i="1" s="1"/>
  <c r="F30" i="1"/>
  <c r="H29" i="1"/>
  <c r="I29" i="1" s="1"/>
  <c r="F29" i="1"/>
  <c r="H28" i="1"/>
  <c r="I28" i="1" s="1"/>
  <c r="F28" i="1"/>
  <c r="H27" i="1"/>
  <c r="I27" i="1" s="1"/>
  <c r="F27" i="1"/>
  <c r="H26" i="1"/>
  <c r="I26" i="1" s="1"/>
  <c r="F26" i="1"/>
  <c r="H25" i="1"/>
  <c r="I25" i="1" s="1"/>
  <c r="F25" i="1"/>
  <c r="H24" i="1"/>
  <c r="I24" i="1" s="1"/>
  <c r="F24" i="1"/>
  <c r="H23" i="1"/>
  <c r="I23" i="1" s="1"/>
  <c r="F23" i="1"/>
  <c r="H22" i="1"/>
  <c r="I22" i="1" s="1"/>
  <c r="F22" i="1"/>
  <c r="H21" i="1"/>
  <c r="I21" i="1" s="1"/>
  <c r="F21" i="1"/>
  <c r="H20" i="1"/>
  <c r="I20" i="1" s="1"/>
  <c r="F20" i="1"/>
  <c r="I19" i="1"/>
  <c r="H19" i="1"/>
  <c r="F19" i="1"/>
  <c r="H18" i="1"/>
  <c r="I18" i="1" s="1"/>
  <c r="F18" i="1"/>
  <c r="H17" i="1"/>
  <c r="I17" i="1" s="1"/>
  <c r="F17" i="1"/>
  <c r="H16" i="1"/>
  <c r="I16" i="1" s="1"/>
  <c r="F16" i="1"/>
  <c r="H15" i="1"/>
  <c r="I15" i="1" s="1"/>
  <c r="F15" i="1"/>
  <c r="H14" i="1"/>
  <c r="I14" i="1" s="1"/>
  <c r="F14" i="1"/>
  <c r="H13" i="1"/>
  <c r="I13" i="1" s="1"/>
  <c r="F13" i="1"/>
  <c r="H12" i="1"/>
  <c r="I12" i="1" s="1"/>
  <c r="F12" i="1"/>
  <c r="I11" i="1"/>
  <c r="H11" i="1"/>
  <c r="F11" i="1"/>
  <c r="F5" i="6" l="1"/>
  <c r="F6" i="6"/>
  <c r="F7" i="6" s="1"/>
  <c r="F6" i="1"/>
  <c r="F5" i="1"/>
  <c r="I6" i="6" l="1"/>
  <c r="I5" i="6"/>
  <c r="I7" i="6" s="1"/>
  <c r="F7" i="1"/>
  <c r="I6" i="1" l="1"/>
  <c r="I5" i="1"/>
  <c r="I7" i="1" s="1"/>
  <c r="H55" i="8" l="1"/>
  <c r="I55" i="8" s="1"/>
  <c r="F55" i="8"/>
  <c r="H54" i="8"/>
  <c r="I54" i="8" s="1"/>
  <c r="F54" i="8"/>
  <c r="H53" i="8"/>
  <c r="I53" i="8" s="1"/>
  <c r="F53" i="8"/>
  <c r="H52" i="8"/>
  <c r="I52" i="8" s="1"/>
  <c r="F52" i="8"/>
  <c r="H51" i="8"/>
  <c r="I51" i="8" s="1"/>
  <c r="F51" i="8"/>
  <c r="H50" i="8"/>
  <c r="I50" i="8" s="1"/>
  <c r="F50" i="8"/>
  <c r="H49" i="8"/>
  <c r="I49" i="8" s="1"/>
  <c r="F49" i="8"/>
  <c r="H48" i="8"/>
  <c r="I48" i="8" s="1"/>
  <c r="F48" i="8"/>
  <c r="H47" i="8"/>
  <c r="I47" i="8" s="1"/>
  <c r="F47" i="8"/>
  <c r="H46" i="8"/>
  <c r="I46" i="8" s="1"/>
  <c r="F46" i="8"/>
  <c r="H45" i="8"/>
  <c r="I45" i="8" s="1"/>
  <c r="F45" i="8"/>
  <c r="H44" i="8"/>
  <c r="I44" i="8" s="1"/>
  <c r="F44" i="8"/>
  <c r="H43" i="8"/>
  <c r="I43" i="8" s="1"/>
  <c r="F43" i="8"/>
  <c r="H42" i="8"/>
  <c r="I42" i="8" s="1"/>
  <c r="F42" i="8"/>
  <c r="H41" i="8"/>
  <c r="I41" i="8" s="1"/>
  <c r="F41" i="8"/>
  <c r="H40" i="8"/>
  <c r="I40" i="8" s="1"/>
  <c r="F40" i="8"/>
  <c r="H39" i="8"/>
  <c r="I39" i="8" s="1"/>
  <c r="F39" i="8"/>
  <c r="H38" i="8"/>
  <c r="I38" i="8" s="1"/>
  <c r="F38" i="8"/>
  <c r="H37" i="8"/>
  <c r="I37" i="8" s="1"/>
  <c r="F37" i="8"/>
  <c r="H36" i="8"/>
  <c r="I36" i="8" s="1"/>
  <c r="F36" i="8"/>
  <c r="H35" i="8"/>
  <c r="I35" i="8" s="1"/>
  <c r="F35" i="8"/>
  <c r="I34" i="8"/>
  <c r="H34" i="8"/>
  <c r="F34" i="8"/>
  <c r="H33" i="8"/>
  <c r="I33" i="8" s="1"/>
  <c r="F33" i="8"/>
  <c r="H32" i="8"/>
  <c r="I32" i="8" s="1"/>
  <c r="F32" i="8"/>
  <c r="H31" i="8"/>
  <c r="I31" i="8" s="1"/>
  <c r="F31" i="8"/>
  <c r="H30" i="8"/>
  <c r="I30" i="8" s="1"/>
  <c r="F30" i="8"/>
  <c r="H29" i="8"/>
  <c r="I29" i="8" s="1"/>
  <c r="F29" i="8"/>
  <c r="H28" i="8"/>
  <c r="I28" i="8" s="1"/>
  <c r="F28" i="8"/>
  <c r="H27" i="8"/>
  <c r="I27" i="8" s="1"/>
  <c r="F27" i="8"/>
  <c r="I26" i="8"/>
  <c r="H26" i="8"/>
  <c r="F26" i="8"/>
  <c r="H25" i="8"/>
  <c r="I25" i="8" s="1"/>
  <c r="F25" i="8"/>
  <c r="H24" i="8"/>
  <c r="I24" i="8" s="1"/>
  <c r="F24" i="8"/>
  <c r="H23" i="8"/>
  <c r="I23" i="8" s="1"/>
  <c r="F23" i="8"/>
  <c r="H22" i="8"/>
  <c r="I22" i="8" s="1"/>
  <c r="F22" i="8"/>
  <c r="H21" i="8"/>
  <c r="I21" i="8" s="1"/>
  <c r="F21" i="8"/>
  <c r="H20" i="8"/>
  <c r="I20" i="8" s="1"/>
  <c r="F20" i="8"/>
  <c r="H19" i="8"/>
  <c r="I19" i="8" s="1"/>
  <c r="F19" i="8"/>
  <c r="H18" i="8"/>
  <c r="I18" i="8" s="1"/>
  <c r="F18" i="8"/>
  <c r="H17" i="8"/>
  <c r="I17" i="8" s="1"/>
  <c r="F17" i="8"/>
  <c r="H16" i="8"/>
  <c r="I16" i="8" s="1"/>
  <c r="F16" i="8"/>
  <c r="H15" i="8"/>
  <c r="I15" i="8" s="1"/>
  <c r="F15" i="8"/>
  <c r="H14" i="8"/>
  <c r="I14" i="8" s="1"/>
  <c r="F14" i="8"/>
  <c r="H13" i="8"/>
  <c r="I13" i="8" s="1"/>
  <c r="F13" i="8"/>
  <c r="H12" i="8"/>
  <c r="F12" i="8"/>
  <c r="H11" i="8"/>
  <c r="F11" i="8"/>
  <c r="H55" i="7"/>
  <c r="I55" i="7" s="1"/>
  <c r="F55" i="7"/>
  <c r="H54" i="7"/>
  <c r="I54" i="7" s="1"/>
  <c r="F54" i="7"/>
  <c r="H53" i="7"/>
  <c r="I53" i="7" s="1"/>
  <c r="F53" i="7"/>
  <c r="H52" i="7"/>
  <c r="I52" i="7" s="1"/>
  <c r="F52" i="7"/>
  <c r="H51" i="7"/>
  <c r="I51" i="7" s="1"/>
  <c r="F51" i="7"/>
  <c r="H50" i="7"/>
  <c r="I50" i="7" s="1"/>
  <c r="F50" i="7"/>
  <c r="H49" i="7"/>
  <c r="I49" i="7" s="1"/>
  <c r="F49" i="7"/>
  <c r="H48" i="7"/>
  <c r="I48" i="7" s="1"/>
  <c r="F48" i="7"/>
  <c r="I47" i="7"/>
  <c r="H47" i="7"/>
  <c r="F47" i="7"/>
  <c r="H46" i="7"/>
  <c r="I46" i="7" s="1"/>
  <c r="F46" i="7"/>
  <c r="H45" i="7"/>
  <c r="I45" i="7" s="1"/>
  <c r="F45" i="7"/>
  <c r="H44" i="7"/>
  <c r="I44" i="7" s="1"/>
  <c r="F44" i="7"/>
  <c r="H43" i="7"/>
  <c r="I43" i="7" s="1"/>
  <c r="F43" i="7"/>
  <c r="H42" i="7"/>
  <c r="I42" i="7" s="1"/>
  <c r="F42" i="7"/>
  <c r="H41" i="7"/>
  <c r="I41" i="7" s="1"/>
  <c r="F41" i="7"/>
  <c r="H40" i="7"/>
  <c r="I40" i="7" s="1"/>
  <c r="F40" i="7"/>
  <c r="I39" i="7"/>
  <c r="H39" i="7"/>
  <c r="F39" i="7"/>
  <c r="H38" i="7"/>
  <c r="I38" i="7" s="1"/>
  <c r="F38" i="7"/>
  <c r="H37" i="7"/>
  <c r="I37" i="7" s="1"/>
  <c r="F37" i="7"/>
  <c r="H36" i="7"/>
  <c r="I36" i="7" s="1"/>
  <c r="F36" i="7"/>
  <c r="H35" i="7"/>
  <c r="I35" i="7" s="1"/>
  <c r="F35" i="7"/>
  <c r="H34" i="7"/>
  <c r="I34" i="7" s="1"/>
  <c r="F34" i="7"/>
  <c r="H33" i="7"/>
  <c r="I33" i="7" s="1"/>
  <c r="F33" i="7"/>
  <c r="H32" i="7"/>
  <c r="I32" i="7" s="1"/>
  <c r="F32" i="7"/>
  <c r="H31" i="7"/>
  <c r="I31" i="7" s="1"/>
  <c r="F31" i="7"/>
  <c r="H30" i="7"/>
  <c r="I30" i="7" s="1"/>
  <c r="F30" i="7"/>
  <c r="H29" i="7"/>
  <c r="I29" i="7" s="1"/>
  <c r="F29" i="7"/>
  <c r="H28" i="7"/>
  <c r="I28" i="7" s="1"/>
  <c r="F28" i="7"/>
  <c r="H27" i="7"/>
  <c r="I27" i="7" s="1"/>
  <c r="F27" i="7"/>
  <c r="H26" i="7"/>
  <c r="I26" i="7" s="1"/>
  <c r="F26" i="7"/>
  <c r="H25" i="7"/>
  <c r="I25" i="7" s="1"/>
  <c r="F25" i="7"/>
  <c r="H24" i="7"/>
  <c r="I24" i="7" s="1"/>
  <c r="F24" i="7"/>
  <c r="H23" i="7"/>
  <c r="I23" i="7" s="1"/>
  <c r="F23" i="7"/>
  <c r="H22" i="7"/>
  <c r="I22" i="7" s="1"/>
  <c r="F22" i="7"/>
  <c r="H21" i="7"/>
  <c r="I21" i="7" s="1"/>
  <c r="F21" i="7"/>
  <c r="H20" i="7"/>
  <c r="I20" i="7" s="1"/>
  <c r="F20" i="7"/>
  <c r="H19" i="7"/>
  <c r="I19" i="7" s="1"/>
  <c r="F19" i="7"/>
  <c r="H18" i="7"/>
  <c r="I18" i="7" s="1"/>
  <c r="F18" i="7"/>
  <c r="H17" i="7"/>
  <c r="I17" i="7" s="1"/>
  <c r="F17" i="7"/>
  <c r="H16" i="7"/>
  <c r="I16" i="7" s="1"/>
  <c r="F16" i="7"/>
  <c r="I15" i="7"/>
  <c r="H15" i="7"/>
  <c r="F15" i="7"/>
  <c r="H14" i="7"/>
  <c r="I14" i="7" s="1"/>
  <c r="F14" i="7"/>
  <c r="H13" i="7"/>
  <c r="F13" i="7"/>
  <c r="H12" i="7"/>
  <c r="F12" i="7"/>
  <c r="H11" i="7"/>
  <c r="I11" i="7" s="1"/>
  <c r="F11" i="7"/>
  <c r="I12" i="8" l="1"/>
  <c r="I11" i="8"/>
  <c r="I12" i="7"/>
  <c r="I13" i="7"/>
  <c r="F5" i="7" s="1"/>
  <c r="F6" i="7" l="1"/>
  <c r="D20" i="4" s="1"/>
  <c r="F6" i="8"/>
  <c r="E20" i="4" s="1"/>
  <c r="F5" i="8"/>
  <c r="C20" i="4"/>
  <c r="F7" i="7"/>
  <c r="I5" i="7" s="1"/>
  <c r="I7" i="7" s="1"/>
  <c r="D19" i="4"/>
  <c r="C19" i="4"/>
  <c r="D21" i="4" l="1"/>
  <c r="F20" i="4"/>
  <c r="F7" i="8"/>
  <c r="I6" i="8" s="1"/>
  <c r="E19" i="4"/>
  <c r="E21" i="4" s="1"/>
  <c r="I6" i="7"/>
  <c r="C21" i="4"/>
  <c r="H55" i="3"/>
  <c r="I55" i="3" s="1"/>
  <c r="F55" i="3"/>
  <c r="H54" i="3"/>
  <c r="I54" i="3" s="1"/>
  <c r="F54" i="3"/>
  <c r="H53" i="3"/>
  <c r="I53" i="3" s="1"/>
  <c r="F53" i="3"/>
  <c r="H52" i="3"/>
  <c r="I52" i="3" s="1"/>
  <c r="F52" i="3"/>
  <c r="H51" i="3"/>
  <c r="I51" i="3" s="1"/>
  <c r="F51" i="3"/>
  <c r="H50" i="3"/>
  <c r="I50" i="3" s="1"/>
  <c r="F50" i="3"/>
  <c r="H49" i="3"/>
  <c r="I49" i="3" s="1"/>
  <c r="F49" i="3"/>
  <c r="H48" i="3"/>
  <c r="I48" i="3" s="1"/>
  <c r="F48" i="3"/>
  <c r="H47" i="3"/>
  <c r="I47" i="3" s="1"/>
  <c r="F47" i="3"/>
  <c r="H46" i="3"/>
  <c r="I46" i="3" s="1"/>
  <c r="F46" i="3"/>
  <c r="H45" i="3"/>
  <c r="I45" i="3" s="1"/>
  <c r="F45" i="3"/>
  <c r="H44" i="3"/>
  <c r="I44" i="3" s="1"/>
  <c r="F44" i="3"/>
  <c r="H43" i="3"/>
  <c r="I43" i="3" s="1"/>
  <c r="F43" i="3"/>
  <c r="I42" i="3"/>
  <c r="H42" i="3"/>
  <c r="F42" i="3"/>
  <c r="H41" i="3"/>
  <c r="I41" i="3" s="1"/>
  <c r="F41" i="3"/>
  <c r="H40" i="3"/>
  <c r="I40" i="3" s="1"/>
  <c r="F40" i="3"/>
  <c r="H39" i="3"/>
  <c r="I39" i="3" s="1"/>
  <c r="F39" i="3"/>
  <c r="I38" i="3"/>
  <c r="H38" i="3"/>
  <c r="F38" i="3"/>
  <c r="H37" i="3"/>
  <c r="I37" i="3" s="1"/>
  <c r="F37" i="3"/>
  <c r="H36" i="3"/>
  <c r="I36" i="3" s="1"/>
  <c r="F36" i="3"/>
  <c r="H35" i="3"/>
  <c r="I35" i="3" s="1"/>
  <c r="F35" i="3"/>
  <c r="H34" i="3"/>
  <c r="I34" i="3" s="1"/>
  <c r="F34" i="3"/>
  <c r="H33" i="3"/>
  <c r="I33" i="3" s="1"/>
  <c r="F33" i="3"/>
  <c r="H32" i="3"/>
  <c r="I32" i="3" s="1"/>
  <c r="F32" i="3"/>
  <c r="I31" i="3"/>
  <c r="H31" i="3"/>
  <c r="F31" i="3"/>
  <c r="H30" i="3"/>
  <c r="I30" i="3" s="1"/>
  <c r="F30" i="3"/>
  <c r="H29" i="3"/>
  <c r="I29" i="3" s="1"/>
  <c r="F29" i="3"/>
  <c r="H28" i="3"/>
  <c r="I28" i="3" s="1"/>
  <c r="F28" i="3"/>
  <c r="H27" i="3"/>
  <c r="I27" i="3" s="1"/>
  <c r="F27" i="3"/>
  <c r="H26" i="3"/>
  <c r="I26" i="3" s="1"/>
  <c r="F26" i="3"/>
  <c r="H25" i="3"/>
  <c r="I25" i="3" s="1"/>
  <c r="F25" i="3"/>
  <c r="H24" i="3"/>
  <c r="I24" i="3" s="1"/>
  <c r="F24" i="3"/>
  <c r="H23" i="3"/>
  <c r="I23" i="3" s="1"/>
  <c r="F23" i="3"/>
  <c r="I22" i="3"/>
  <c r="H22" i="3"/>
  <c r="F22" i="3"/>
  <c r="H21" i="3"/>
  <c r="I21" i="3" s="1"/>
  <c r="F21" i="3"/>
  <c r="H20" i="3"/>
  <c r="I20" i="3" s="1"/>
  <c r="F20" i="3"/>
  <c r="H19" i="3"/>
  <c r="I19" i="3" s="1"/>
  <c r="F19" i="3"/>
  <c r="H18" i="3"/>
  <c r="I18" i="3" s="1"/>
  <c r="F18" i="3"/>
  <c r="H17" i="3"/>
  <c r="I17" i="3" s="1"/>
  <c r="F17" i="3"/>
  <c r="H16" i="3"/>
  <c r="I16" i="3" s="1"/>
  <c r="F16" i="3"/>
  <c r="I15" i="3"/>
  <c r="H15" i="3"/>
  <c r="F15" i="3"/>
  <c r="H14" i="3"/>
  <c r="F14" i="3"/>
  <c r="H13" i="3"/>
  <c r="F13" i="3"/>
  <c r="H12" i="3"/>
  <c r="F12" i="3"/>
  <c r="H11" i="3"/>
  <c r="F11" i="3"/>
  <c r="I5" i="8" l="1"/>
  <c r="I7" i="8" s="1"/>
  <c r="F19" i="4"/>
  <c r="F21" i="4" s="1"/>
  <c r="H20" i="4" s="1"/>
  <c r="I14" i="3"/>
  <c r="I11" i="3"/>
  <c r="I13" i="3"/>
  <c r="I12" i="3"/>
  <c r="H19" i="4" l="1"/>
  <c r="H21" i="4" s="1"/>
  <c r="F6" i="3"/>
  <c r="E13" i="4" s="1"/>
  <c r="F5" i="3"/>
  <c r="E12" i="4" s="1"/>
  <c r="E14" i="4" l="1"/>
  <c r="F7" i="3"/>
  <c r="I5" i="3" s="1"/>
  <c r="I7" i="3" s="1"/>
  <c r="I6" i="3" l="1"/>
  <c r="H55" i="2"/>
  <c r="I55" i="2" s="1"/>
  <c r="F55" i="2"/>
  <c r="H54" i="2"/>
  <c r="I54" i="2" s="1"/>
  <c r="F54" i="2"/>
  <c r="H53" i="2"/>
  <c r="I53" i="2" s="1"/>
  <c r="F53" i="2"/>
  <c r="H52" i="2"/>
  <c r="I52" i="2" s="1"/>
  <c r="F52" i="2"/>
  <c r="H51" i="2"/>
  <c r="I51" i="2" s="1"/>
  <c r="F51" i="2"/>
  <c r="H50" i="2"/>
  <c r="I50" i="2" s="1"/>
  <c r="F50" i="2"/>
  <c r="H49" i="2"/>
  <c r="I49" i="2" s="1"/>
  <c r="F49" i="2"/>
  <c r="H48" i="2"/>
  <c r="I48" i="2" s="1"/>
  <c r="F48" i="2"/>
  <c r="H47" i="2"/>
  <c r="I47" i="2" s="1"/>
  <c r="F47" i="2"/>
  <c r="H46" i="2"/>
  <c r="I46" i="2" s="1"/>
  <c r="F46" i="2"/>
  <c r="H45" i="2"/>
  <c r="I45" i="2" s="1"/>
  <c r="F45" i="2"/>
  <c r="H44" i="2"/>
  <c r="I44" i="2" s="1"/>
  <c r="F44" i="2"/>
  <c r="H43" i="2"/>
  <c r="I43" i="2" s="1"/>
  <c r="F43" i="2"/>
  <c r="H42" i="2"/>
  <c r="I42" i="2" s="1"/>
  <c r="F42" i="2"/>
  <c r="H41" i="2"/>
  <c r="I41" i="2" s="1"/>
  <c r="F41" i="2"/>
  <c r="H40" i="2"/>
  <c r="I40" i="2" s="1"/>
  <c r="F40" i="2"/>
  <c r="I39" i="2"/>
  <c r="H39" i="2"/>
  <c r="F39" i="2"/>
  <c r="H38" i="2"/>
  <c r="I38" i="2" s="1"/>
  <c r="F38" i="2"/>
  <c r="H37" i="2"/>
  <c r="I37" i="2" s="1"/>
  <c r="F37" i="2"/>
  <c r="H36" i="2"/>
  <c r="I36" i="2" s="1"/>
  <c r="F36" i="2"/>
  <c r="H35" i="2"/>
  <c r="I35" i="2" s="1"/>
  <c r="F35" i="2"/>
  <c r="H34" i="2"/>
  <c r="I34" i="2" s="1"/>
  <c r="F34" i="2"/>
  <c r="H33" i="2"/>
  <c r="I33" i="2" s="1"/>
  <c r="F33" i="2"/>
  <c r="H32" i="2"/>
  <c r="I32" i="2" s="1"/>
  <c r="F32" i="2"/>
  <c r="H31" i="2"/>
  <c r="I31" i="2" s="1"/>
  <c r="F31" i="2"/>
  <c r="H30" i="2"/>
  <c r="I30" i="2" s="1"/>
  <c r="F30" i="2"/>
  <c r="H29" i="2"/>
  <c r="I29" i="2" s="1"/>
  <c r="F29" i="2"/>
  <c r="I28" i="2"/>
  <c r="H28" i="2"/>
  <c r="F28" i="2"/>
  <c r="H27" i="2"/>
  <c r="I27" i="2" s="1"/>
  <c r="F27" i="2"/>
  <c r="H26" i="2"/>
  <c r="I26" i="2" s="1"/>
  <c r="F26" i="2"/>
  <c r="H25" i="2"/>
  <c r="I25" i="2" s="1"/>
  <c r="F25" i="2"/>
  <c r="H24" i="2"/>
  <c r="I24" i="2" s="1"/>
  <c r="F24" i="2"/>
  <c r="H23" i="2"/>
  <c r="I23" i="2" s="1"/>
  <c r="F23" i="2"/>
  <c r="H22" i="2"/>
  <c r="I22" i="2" s="1"/>
  <c r="F22" i="2"/>
  <c r="H21" i="2"/>
  <c r="I21" i="2" s="1"/>
  <c r="F21" i="2"/>
  <c r="H20" i="2"/>
  <c r="I20" i="2" s="1"/>
  <c r="F20" i="2"/>
  <c r="H19" i="2"/>
  <c r="I19" i="2" s="1"/>
  <c r="F19" i="2"/>
  <c r="I18" i="2"/>
  <c r="H18" i="2"/>
  <c r="F18" i="2"/>
  <c r="H17" i="2"/>
  <c r="I17" i="2" s="1"/>
  <c r="F17" i="2"/>
  <c r="H16" i="2"/>
  <c r="I16" i="2" s="1"/>
  <c r="F16" i="2"/>
  <c r="H15" i="2"/>
  <c r="I15" i="2" s="1"/>
  <c r="F15" i="2"/>
  <c r="H14" i="2"/>
  <c r="I14" i="2" s="1"/>
  <c r="F14" i="2"/>
  <c r="H13" i="2"/>
  <c r="I13" i="2" s="1"/>
  <c r="F13" i="2"/>
  <c r="H12" i="2"/>
  <c r="F12" i="2"/>
  <c r="H11" i="2"/>
  <c r="F11" i="2"/>
  <c r="I11" i="2" l="1"/>
  <c r="I12" i="2"/>
  <c r="F6" i="2" l="1"/>
  <c r="D13" i="4" s="1"/>
  <c r="F5" i="2"/>
  <c r="D12" i="4" s="1"/>
  <c r="F7" i="2" l="1"/>
  <c r="I5" i="2" s="1"/>
  <c r="I7" i="2" s="1"/>
  <c r="I6" i="2"/>
  <c r="D14" i="4"/>
  <c r="C13" i="4" l="1"/>
  <c r="F13" i="4" s="1"/>
  <c r="C12" i="4"/>
  <c r="C14" i="4" l="1"/>
  <c r="F12" i="4"/>
  <c r="F14" i="4" s="1"/>
  <c r="H13" i="4" l="1"/>
  <c r="H12" i="4"/>
  <c r="H14" i="4" s="1"/>
</calcChain>
</file>

<file path=xl/sharedStrings.xml><?xml version="1.0" encoding="utf-8"?>
<sst xmlns="http://schemas.openxmlformats.org/spreadsheetml/2006/main" count="253" uniqueCount="54">
  <si>
    <t>School:</t>
  </si>
  <si>
    <t>Actual Growth</t>
  </si>
  <si>
    <t>SLO Scoring Template</t>
  </si>
  <si>
    <t>SLO Title:</t>
  </si>
  <si>
    <t>Baseline Score</t>
  </si>
  <si>
    <t>Final Score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</si>
  <si>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</si>
  <si>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</si>
  <si>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</si>
  <si>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</si>
  <si>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</si>
  <si>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</si>
  <si>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</si>
  <si>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</si>
  <si>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</si>
  <si>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</si>
  <si>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</si>
  <si>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</si>
  <si>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</si>
  <si>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</si>
  <si>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</si>
  <si>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</si>
  <si>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</si>
  <si>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</si>
  <si>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</si>
  <si>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</si>
  <si>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</si>
  <si>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</si>
  <si>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</si>
  <si>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</si>
  <si>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</si>
  <si>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</si>
  <si>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Growth Factor</t>
  </si>
  <si>
    <t>Numerical Rating of SLO (must have 6 students)</t>
  </si>
  <si>
    <t>Method: Growth = (Test Score Max - Base Score)/2</t>
  </si>
  <si>
    <t>SLO Scoring Template Divide by 3</t>
  </si>
  <si>
    <t>Method: Growth = (Test Score Max - Base Score)/3</t>
  </si>
  <si>
    <t xml:space="preserve">Numerical Rating of SLO </t>
  </si>
  <si>
    <t>SLO Scoring Template Divide by 4</t>
  </si>
  <si>
    <t>Method: Growth = (Test Score Max - Base Score)/4</t>
  </si>
  <si>
    <t>SLO Template Summary</t>
  </si>
  <si>
    <t>Date:</t>
  </si>
  <si>
    <t>Overarching (Yes/No)</t>
  </si>
  <si>
    <t>Targeted (Yes/No)</t>
  </si>
  <si>
    <t>SLO #1</t>
  </si>
  <si>
    <t>Total Students Template #1
(Divide by 2)</t>
  </si>
  <si>
    <t>Total Students Template #2
(Divide by 3)</t>
  </si>
  <si>
    <t>Total Students Template #3
(Divide by 4)</t>
  </si>
  <si>
    <t>Total Met/Exceeds</t>
  </si>
  <si>
    <t>% Met/Exceeds</t>
  </si>
  <si>
    <t>Combined Numerical Rating of SLO</t>
  </si>
  <si>
    <t>SLO #2</t>
  </si>
  <si>
    <t>Total All Templates SLO#1</t>
  </si>
  <si>
    <t>Total All Templates SLO#2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</si>
</sst>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" xfId="0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2" fillId="7" borderId="15" xfId="0" applyFont="1" applyFill="1" applyBorder="1" applyAlignment="1">
      <alignment horizontal="left" vertical="center"/>
    </xf>
    <xf numFmtId="0" fontId="0" fillId="8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26" xfId="0" applyBorder="1" applyAlignment="1">
      <alignment wrapText="1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0" fontId="0" fillId="0" borderId="27" xfId="0" applyNumberFormat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10" borderId="11" xfId="0" applyFont="1" applyFill="1" applyBorder="1" applyAlignment="1">
      <alignment horizontal="center"/>
    </xf>
    <xf numFmtId="0" fontId="0" fillId="0" borderId="11" xfId="0" applyBorder="1" applyAlignment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6" borderId="2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0" fillId="5" borderId="11" xfId="0" applyFill="1" applyBorder="1" applyAlignment="1"/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85"/>
  <sheetViews>
    <sheetView zoomScaleNormal="100" workbookViewId="0">
      <selection activeCell="F9" sqref="F9"/>
    </sheetView>
  </sheetViews>
  <sheetFormatPr defaultRowHeight="15.75" customHeight="1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77" t="s">
        <v>2</v>
      </c>
      <c r="C1" s="78"/>
      <c r="D1" s="78"/>
      <c r="E1" s="78"/>
      <c r="F1" s="78"/>
      <c r="G1" s="78"/>
      <c r="H1" s="78"/>
      <c r="I1" s="31" t="s">
        <v>30</v>
      </c>
    </row>
    <row r="2" spans="1:9" ht="26.25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1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51" customHeight="1" x14ac:dyDescent="0.25">
      <c r="B4" s="22" t="s">
        <v>28</v>
      </c>
      <c r="C4" s="23" t="s">
        <v>21</v>
      </c>
      <c r="D4" s="24" t="s">
        <v>22</v>
      </c>
      <c r="E4" s="96" t="s">
        <v>34</v>
      </c>
      <c r="F4" s="97"/>
      <c r="G4" s="97"/>
      <c r="H4" s="97"/>
      <c r="I4" s="98"/>
    </row>
    <row r="5" spans="1:9" ht="18" customHeight="1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COUNTIF(I11:I85,"YES")</f>
        <v>0</v>
      </c>
      <c r="G5" s="87" t="s">
        <v>12</v>
      </c>
      <c r="H5" s="88"/>
      <c r="I5" s="8">
        <f>IF(F7=0,0,F5/F7)</f>
        <v>0</v>
      </c>
    </row>
    <row r="6" spans="1:9" ht="18" customHeight="1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COUNTIF(I11:I85,"NO")</f>
        <v>0</v>
      </c>
      <c r="G6" s="87" t="s">
        <v>13</v>
      </c>
      <c r="H6" s="88"/>
      <c r="I6" s="15">
        <f>IF(F7=0,0,F6/F7)</f>
        <v>0</v>
      </c>
    </row>
    <row r="7" spans="1:9" ht="16.5" customHeight="1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33</v>
      </c>
      <c r="H7" s="83"/>
      <c r="I7" s="79" t="str">
        <f>IF(I5=0,"",IF( F7&lt;6,"",IF(I5&gt;0.89,5, IF(I5&gt;0.79,4, IF(I5&gt;0.69,3,IF(I5&gt;0.59,2,1))))))</f>
        <v/>
      </c>
    </row>
    <row r="8" spans="1:9" ht="15" customHeight="1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" customHeight="1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53.25" customHeight="1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IF(B11="","",(($F$9-E11)/2))</f>
        <v/>
      </c>
      <c r="G11" s="3"/>
      <c r="H11" s="5" t="str">
        <f t="shared" ref="H11:H74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75" si="1">IF(B12="","",(($F$9-E12)/2))</f>
        <v/>
      </c>
      <c r="G12" s="3"/>
      <c r="H12" s="5" t="str">
        <f t="shared" si="0"/>
        <v/>
      </c>
      <c r="I12" s="12" t="str">
        <f t="shared" ref="I12:I7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">
        <v>46</v>
      </c>
      <c r="B56" s="3"/>
      <c r="C56" s="3"/>
      <c r="D56" s="3"/>
      <c r="E56" s="3"/>
      <c r="F56" s="5" t="str">
        <f t="shared" si="1"/>
        <v/>
      </c>
      <c r="G56" s="3"/>
      <c r="H56" s="5" t="str">
        <f t="shared" si="0"/>
        <v/>
      </c>
      <c r="I56" s="12" t="str">
        <f t="shared" si="2"/>
        <v/>
      </c>
    </row>
    <row r="57" spans="1:9" ht="15.75" customHeight="1" x14ac:dyDescent="0.25">
      <c r="A57" s="1">
        <v>47</v>
      </c>
      <c r="B57" s="3"/>
      <c r="C57" s="3"/>
      <c r="D57" s="3"/>
      <c r="E57" s="3"/>
      <c r="F57" s="5" t="str">
        <f t="shared" si="1"/>
        <v/>
      </c>
      <c r="G57" s="3"/>
      <c r="H57" s="5" t="str">
        <f t="shared" si="0"/>
        <v/>
      </c>
      <c r="I57" s="12" t="str">
        <f t="shared" si="2"/>
        <v/>
      </c>
    </row>
    <row r="58" spans="1:9" ht="15.75" customHeight="1" x14ac:dyDescent="0.25">
      <c r="A58" s="1">
        <v>48</v>
      </c>
      <c r="B58" s="3"/>
      <c r="C58" s="3"/>
      <c r="D58" s="3"/>
      <c r="E58" s="3"/>
      <c r="F58" s="5" t="str">
        <f t="shared" si="1"/>
        <v/>
      </c>
      <c r="G58" s="3"/>
      <c r="H58" s="5" t="str">
        <f t="shared" si="0"/>
        <v/>
      </c>
      <c r="I58" s="12" t="str">
        <f t="shared" si="2"/>
        <v/>
      </c>
    </row>
    <row r="59" spans="1:9" ht="15.75" customHeight="1" x14ac:dyDescent="0.25">
      <c r="A59" s="1">
        <v>49</v>
      </c>
      <c r="B59" s="3"/>
      <c r="C59" s="3"/>
      <c r="D59" s="3"/>
      <c r="E59" s="3"/>
      <c r="F59" s="5" t="str">
        <f t="shared" si="1"/>
        <v/>
      </c>
      <c r="G59" s="3"/>
      <c r="H59" s="5" t="str">
        <f t="shared" si="0"/>
        <v/>
      </c>
      <c r="I59" s="12" t="str">
        <f t="shared" si="2"/>
        <v/>
      </c>
    </row>
    <row r="60" spans="1:9" ht="15.75" customHeight="1" x14ac:dyDescent="0.25">
      <c r="A60" s="1">
        <v>50</v>
      </c>
      <c r="B60" s="3"/>
      <c r="C60" s="3"/>
      <c r="D60" s="3"/>
      <c r="E60" s="3"/>
      <c r="F60" s="5" t="str">
        <f t="shared" si="1"/>
        <v/>
      </c>
      <c r="G60" s="3"/>
      <c r="H60" s="5" t="str">
        <f t="shared" si="0"/>
        <v/>
      </c>
      <c r="I60" s="12" t="str">
        <f t="shared" si="2"/>
        <v/>
      </c>
    </row>
    <row r="61" spans="1:9" ht="15.75" customHeight="1" x14ac:dyDescent="0.25">
      <c r="A61" s="1">
        <v>51</v>
      </c>
      <c r="B61" s="3"/>
      <c r="C61" s="3"/>
      <c r="D61" s="3"/>
      <c r="E61" s="3"/>
      <c r="F61" s="5" t="str">
        <f t="shared" si="1"/>
        <v/>
      </c>
      <c r="G61" s="3"/>
      <c r="H61" s="5" t="str">
        <f t="shared" si="0"/>
        <v/>
      </c>
      <c r="I61" s="12" t="str">
        <f t="shared" si="2"/>
        <v/>
      </c>
    </row>
    <row r="62" spans="1:9" ht="15.75" customHeight="1" x14ac:dyDescent="0.25">
      <c r="A62" s="1">
        <v>52</v>
      </c>
      <c r="B62" s="3"/>
      <c r="C62" s="3"/>
      <c r="D62" s="3"/>
      <c r="E62" s="3"/>
      <c r="F62" s="5" t="str">
        <f t="shared" si="1"/>
        <v/>
      </c>
      <c r="G62" s="3"/>
      <c r="H62" s="5" t="str">
        <f t="shared" si="0"/>
        <v/>
      </c>
      <c r="I62" s="12" t="str">
        <f t="shared" si="2"/>
        <v/>
      </c>
    </row>
    <row r="63" spans="1:9" ht="15.75" customHeight="1" x14ac:dyDescent="0.25">
      <c r="A63" s="1">
        <v>53</v>
      </c>
      <c r="B63" s="3"/>
      <c r="C63" s="3"/>
      <c r="D63" s="3"/>
      <c r="E63" s="3"/>
      <c r="F63" s="5" t="str">
        <f t="shared" si="1"/>
        <v/>
      </c>
      <c r="G63" s="3"/>
      <c r="H63" s="5" t="str">
        <f t="shared" si="0"/>
        <v/>
      </c>
      <c r="I63" s="12" t="str">
        <f t="shared" si="2"/>
        <v/>
      </c>
    </row>
    <row r="64" spans="1:9" ht="15.75" customHeight="1" x14ac:dyDescent="0.25">
      <c r="A64" s="1">
        <v>54</v>
      </c>
      <c r="B64" s="3"/>
      <c r="C64" s="3"/>
      <c r="D64" s="3"/>
      <c r="E64" s="3"/>
      <c r="F64" s="5" t="str">
        <f t="shared" si="1"/>
        <v/>
      </c>
      <c r="G64" s="3"/>
      <c r="H64" s="5" t="str">
        <f t="shared" si="0"/>
        <v/>
      </c>
      <c r="I64" s="12" t="str">
        <f t="shared" si="2"/>
        <v/>
      </c>
    </row>
    <row r="65" spans="1:9" ht="15.75" customHeight="1" x14ac:dyDescent="0.25">
      <c r="A65" s="1">
        <v>55</v>
      </c>
      <c r="B65" s="3"/>
      <c r="C65" s="3"/>
      <c r="D65" s="3"/>
      <c r="E65" s="3"/>
      <c r="F65" s="5" t="str">
        <f t="shared" si="1"/>
        <v/>
      </c>
      <c r="G65" s="3"/>
      <c r="H65" s="5" t="str">
        <f t="shared" si="0"/>
        <v/>
      </c>
      <c r="I65" s="12" t="str">
        <f t="shared" si="2"/>
        <v/>
      </c>
    </row>
    <row r="66" spans="1:9" ht="15.75" customHeight="1" x14ac:dyDescent="0.25">
      <c r="A66" s="1">
        <v>56</v>
      </c>
      <c r="B66" s="3"/>
      <c r="C66" s="3"/>
      <c r="D66" s="3"/>
      <c r="E66" s="3"/>
      <c r="F66" s="5" t="str">
        <f t="shared" si="1"/>
        <v/>
      </c>
      <c r="G66" s="3"/>
      <c r="H66" s="5" t="str">
        <f t="shared" si="0"/>
        <v/>
      </c>
      <c r="I66" s="12" t="str">
        <f t="shared" si="2"/>
        <v/>
      </c>
    </row>
    <row r="67" spans="1:9" ht="15.75" customHeight="1" x14ac:dyDescent="0.25">
      <c r="A67" s="1">
        <v>57</v>
      </c>
      <c r="B67" s="3"/>
      <c r="C67" s="3"/>
      <c r="D67" s="3"/>
      <c r="E67" s="3"/>
      <c r="F67" s="5" t="str">
        <f t="shared" si="1"/>
        <v/>
      </c>
      <c r="G67" s="3"/>
      <c r="H67" s="5" t="str">
        <f t="shared" si="0"/>
        <v/>
      </c>
      <c r="I67" s="12" t="str">
        <f t="shared" si="2"/>
        <v/>
      </c>
    </row>
    <row r="68" spans="1:9" ht="15.75" customHeight="1" x14ac:dyDescent="0.25">
      <c r="A68" s="1">
        <v>58</v>
      </c>
      <c r="B68" s="3"/>
      <c r="C68" s="3"/>
      <c r="D68" s="3"/>
      <c r="E68" s="3"/>
      <c r="F68" s="5" t="str">
        <f t="shared" si="1"/>
        <v/>
      </c>
      <c r="G68" s="3"/>
      <c r="H68" s="5" t="str">
        <f t="shared" si="0"/>
        <v/>
      </c>
      <c r="I68" s="12" t="str">
        <f t="shared" si="2"/>
        <v/>
      </c>
    </row>
    <row r="69" spans="1:9" ht="15.75" customHeight="1" x14ac:dyDescent="0.25">
      <c r="A69" s="1">
        <v>59</v>
      </c>
      <c r="B69" s="3"/>
      <c r="C69" s="3"/>
      <c r="D69" s="3"/>
      <c r="E69" s="3"/>
      <c r="F69" s="5" t="str">
        <f t="shared" si="1"/>
        <v/>
      </c>
      <c r="G69" s="3"/>
      <c r="H69" s="5" t="str">
        <f t="shared" si="0"/>
        <v/>
      </c>
      <c r="I69" s="12" t="str">
        <f t="shared" si="2"/>
        <v/>
      </c>
    </row>
    <row r="70" spans="1:9" ht="15.75" customHeight="1" x14ac:dyDescent="0.25">
      <c r="A70" s="1">
        <v>60</v>
      </c>
      <c r="B70" s="3"/>
      <c r="C70" s="3"/>
      <c r="D70" s="3"/>
      <c r="E70" s="3"/>
      <c r="F70" s="5" t="str">
        <f t="shared" si="1"/>
        <v/>
      </c>
      <c r="G70" s="3"/>
      <c r="H70" s="5" t="str">
        <f t="shared" si="0"/>
        <v/>
      </c>
      <c r="I70" s="12" t="str">
        <f t="shared" si="2"/>
        <v/>
      </c>
    </row>
    <row r="71" spans="1:9" ht="15.75" customHeight="1" x14ac:dyDescent="0.25">
      <c r="A71" s="1">
        <v>61</v>
      </c>
      <c r="B71" s="3"/>
      <c r="C71" s="3"/>
      <c r="D71" s="3"/>
      <c r="E71" s="3"/>
      <c r="F71" s="5" t="str">
        <f t="shared" si="1"/>
        <v/>
      </c>
      <c r="G71" s="3"/>
      <c r="H71" s="5" t="str">
        <f t="shared" si="0"/>
        <v/>
      </c>
      <c r="I71" s="12" t="str">
        <f t="shared" si="2"/>
        <v/>
      </c>
    </row>
    <row r="72" spans="1:9" ht="15.75" customHeight="1" x14ac:dyDescent="0.25">
      <c r="A72" s="1">
        <v>62</v>
      </c>
      <c r="B72" s="3"/>
      <c r="C72" s="3"/>
      <c r="D72" s="3"/>
      <c r="E72" s="3"/>
      <c r="F72" s="5" t="str">
        <f t="shared" si="1"/>
        <v/>
      </c>
      <c r="G72" s="3"/>
      <c r="H72" s="5" t="str">
        <f t="shared" si="0"/>
        <v/>
      </c>
      <c r="I72" s="12" t="str">
        <f t="shared" si="2"/>
        <v/>
      </c>
    </row>
    <row r="73" spans="1:9" ht="15.75" customHeight="1" x14ac:dyDescent="0.25">
      <c r="A73" s="1">
        <v>63</v>
      </c>
      <c r="B73" s="3"/>
      <c r="C73" s="3"/>
      <c r="D73" s="3"/>
      <c r="E73" s="3"/>
      <c r="F73" s="5" t="str">
        <f t="shared" si="1"/>
        <v/>
      </c>
      <c r="G73" s="3"/>
      <c r="H73" s="5" t="str">
        <f t="shared" si="0"/>
        <v/>
      </c>
      <c r="I73" s="12" t="str">
        <f t="shared" si="2"/>
        <v/>
      </c>
    </row>
    <row r="74" spans="1:9" ht="15.75" customHeight="1" x14ac:dyDescent="0.25">
      <c r="A74" s="1">
        <v>64</v>
      </c>
      <c r="B74" s="3"/>
      <c r="C74" s="3"/>
      <c r="D74" s="3"/>
      <c r="E74" s="3"/>
      <c r="F74" s="5" t="str">
        <f t="shared" si="1"/>
        <v/>
      </c>
      <c r="G74" s="3"/>
      <c r="H74" s="5" t="str">
        <f t="shared" si="0"/>
        <v/>
      </c>
      <c r="I74" s="12" t="str">
        <f t="shared" si="2"/>
        <v/>
      </c>
    </row>
    <row r="75" spans="1:9" ht="15.75" customHeight="1" x14ac:dyDescent="0.25">
      <c r="A75" s="1">
        <v>65</v>
      </c>
      <c r="B75" s="3"/>
      <c r="C75" s="3"/>
      <c r="D75" s="3"/>
      <c r="E75" s="3"/>
      <c r="F75" s="5" t="str">
        <f t="shared" si="1"/>
        <v/>
      </c>
      <c r="G75" s="3"/>
      <c r="H75" s="5" t="str">
        <f t="shared" ref="H75:H85" si="3">IF(G75=0,"",((G75-E75)))</f>
        <v/>
      </c>
      <c r="I75" s="12" t="str">
        <f t="shared" si="2"/>
        <v/>
      </c>
    </row>
    <row r="76" spans="1:9" ht="15.75" customHeight="1" x14ac:dyDescent="0.25">
      <c r="A76" s="1">
        <v>66</v>
      </c>
      <c r="B76" s="3"/>
      <c r="C76" s="3"/>
      <c r="D76" s="3"/>
      <c r="E76" s="3"/>
      <c r="F76" s="5" t="str">
        <f t="shared" ref="F76:F85" si="4">IF(B76="","",(($F$9-E76)/2))</f>
        <v/>
      </c>
      <c r="G76" s="3"/>
      <c r="H76" s="5" t="str">
        <f t="shared" si="3"/>
        <v/>
      </c>
      <c r="I76" s="12" t="str">
        <f t="shared" ref="I76:I85" si="5">IF(H76="","",IF(H76&gt;=F76,"YES","NO"))</f>
        <v/>
      </c>
    </row>
    <row r="77" spans="1:9" ht="15.75" customHeight="1" x14ac:dyDescent="0.25">
      <c r="A77" s="1">
        <v>67</v>
      </c>
      <c r="B77" s="3"/>
      <c r="C77" s="3"/>
      <c r="D77" s="3"/>
      <c r="E77" s="3"/>
      <c r="F77" s="5" t="str">
        <f t="shared" si="4"/>
        <v/>
      </c>
      <c r="G77" s="3"/>
      <c r="H77" s="5" t="str">
        <f t="shared" si="3"/>
        <v/>
      </c>
      <c r="I77" s="12" t="str">
        <f t="shared" si="5"/>
        <v/>
      </c>
    </row>
    <row r="78" spans="1:9" ht="15.75" customHeight="1" x14ac:dyDescent="0.25">
      <c r="A78" s="1">
        <v>68</v>
      </c>
      <c r="B78" s="3"/>
      <c r="C78" s="3"/>
      <c r="D78" s="3"/>
      <c r="E78" s="3"/>
      <c r="F78" s="5" t="str">
        <f t="shared" si="4"/>
        <v/>
      </c>
      <c r="G78" s="3"/>
      <c r="H78" s="5" t="str">
        <f t="shared" si="3"/>
        <v/>
      </c>
      <c r="I78" s="12" t="str">
        <f t="shared" si="5"/>
        <v/>
      </c>
    </row>
    <row r="79" spans="1:9" ht="15.75" customHeight="1" x14ac:dyDescent="0.25">
      <c r="A79" s="1">
        <v>69</v>
      </c>
      <c r="B79" s="3"/>
      <c r="C79" s="3"/>
      <c r="D79" s="3"/>
      <c r="E79" s="3"/>
      <c r="F79" s="5" t="str">
        <f t="shared" si="4"/>
        <v/>
      </c>
      <c r="G79" s="3"/>
      <c r="H79" s="5" t="str">
        <f t="shared" si="3"/>
        <v/>
      </c>
      <c r="I79" s="12" t="str">
        <f t="shared" si="5"/>
        <v/>
      </c>
    </row>
    <row r="80" spans="1:9" ht="15.75" customHeight="1" x14ac:dyDescent="0.25">
      <c r="A80" s="1">
        <v>70</v>
      </c>
      <c r="B80" s="3"/>
      <c r="C80" s="3"/>
      <c r="D80" s="3"/>
      <c r="E80" s="3"/>
      <c r="F80" s="5" t="str">
        <f t="shared" si="4"/>
        <v/>
      </c>
      <c r="G80" s="3"/>
      <c r="H80" s="5" t="str">
        <f t="shared" si="3"/>
        <v/>
      </c>
      <c r="I80" s="12" t="str">
        <f t="shared" si="5"/>
        <v/>
      </c>
    </row>
    <row r="81" spans="1:9" ht="15.75" customHeight="1" x14ac:dyDescent="0.25">
      <c r="A81" s="1">
        <v>71</v>
      </c>
      <c r="B81" s="3"/>
      <c r="C81" s="3"/>
      <c r="D81" s="3"/>
      <c r="E81" s="3"/>
      <c r="F81" s="5" t="str">
        <f t="shared" si="4"/>
        <v/>
      </c>
      <c r="G81" s="3"/>
      <c r="H81" s="5" t="str">
        <f t="shared" si="3"/>
        <v/>
      </c>
      <c r="I81" s="12" t="str">
        <f t="shared" si="5"/>
        <v/>
      </c>
    </row>
    <row r="82" spans="1:9" ht="15.75" customHeight="1" x14ac:dyDescent="0.25">
      <c r="A82" s="1">
        <v>72</v>
      </c>
      <c r="B82" s="3"/>
      <c r="C82" s="3"/>
      <c r="D82" s="3"/>
      <c r="E82" s="3"/>
      <c r="F82" s="5" t="str">
        <f t="shared" si="4"/>
        <v/>
      </c>
      <c r="G82" s="3"/>
      <c r="H82" s="5" t="str">
        <f t="shared" si="3"/>
        <v/>
      </c>
      <c r="I82" s="12" t="str">
        <f t="shared" si="5"/>
        <v/>
      </c>
    </row>
    <row r="83" spans="1:9" ht="15.75" customHeight="1" x14ac:dyDescent="0.25">
      <c r="A83" s="1">
        <v>73</v>
      </c>
      <c r="B83" s="3"/>
      <c r="C83" s="3"/>
      <c r="D83" s="3"/>
      <c r="E83" s="3"/>
      <c r="F83" s="5" t="str">
        <f t="shared" si="4"/>
        <v/>
      </c>
      <c r="G83" s="3"/>
      <c r="H83" s="5" t="str">
        <f t="shared" si="3"/>
        <v/>
      </c>
      <c r="I83" s="12" t="str">
        <f t="shared" si="5"/>
        <v/>
      </c>
    </row>
    <row r="84" spans="1:9" ht="15.75" customHeight="1" x14ac:dyDescent="0.25">
      <c r="A84" s="1">
        <v>74</v>
      </c>
      <c r="B84" s="3"/>
      <c r="C84" s="3"/>
      <c r="D84" s="3"/>
      <c r="E84" s="3"/>
      <c r="F84" s="5" t="str">
        <f t="shared" si="4"/>
        <v/>
      </c>
      <c r="G84" s="3"/>
      <c r="H84" s="5" t="str">
        <f t="shared" si="3"/>
        <v/>
      </c>
      <c r="I84" s="12" t="str">
        <f t="shared" si="5"/>
        <v/>
      </c>
    </row>
    <row r="85" spans="1:9" ht="15.75" customHeight="1" x14ac:dyDescent="0.25">
      <c r="A85" s="1">
        <v>75</v>
      </c>
      <c r="B85" s="3"/>
      <c r="C85" s="3"/>
      <c r="D85" s="3"/>
      <c r="E85" s="3"/>
      <c r="F85" s="5" t="str">
        <f t="shared" si="4"/>
        <v/>
      </c>
      <c r="G85" s="3"/>
      <c r="H85" s="5" t="str">
        <f t="shared" si="3"/>
        <v/>
      </c>
      <c r="I85" s="12" t="str">
        <f t="shared" si="5"/>
        <v/>
      </c>
    </row>
  </sheetData>
  <sheetProtection algorithmName="SHA-512" hashValue="S/YzJz+raOR4liD7ljzV03WPX27aKq6ba4gwsclsDxRAs1Lim18H/UJoVu1yxu3npP08ONRZZUZCo1l2Qtufkw==" saltValue="bLDfK5SS13eWCzidOJXXXA==" spinCount="100000" sheet="1" objects="1" scenarios="1" selectLockedCells="1"/>
  <mergeCells count="12">
    <mergeCell ref="B1:H1"/>
    <mergeCell ref="I7:I9"/>
    <mergeCell ref="G7:H9"/>
    <mergeCell ref="E3:F3"/>
    <mergeCell ref="C2:D2"/>
    <mergeCell ref="C3:D3"/>
    <mergeCell ref="G5:H5"/>
    <mergeCell ref="G6:H6"/>
    <mergeCell ref="E2:F2"/>
    <mergeCell ref="G2:I2"/>
    <mergeCell ref="G3:I3"/>
    <mergeCell ref="E4:I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5"/>
  <sheetViews>
    <sheetView tabSelected="1" workbookViewId="0">
      <selection activeCell="E11" sqref="E11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2" t="s">
        <v>35</v>
      </c>
      <c r="C1" s="103"/>
      <c r="D1" s="103"/>
      <c r="E1" s="103"/>
      <c r="F1" s="103"/>
      <c r="G1" s="103"/>
      <c r="H1" s="103"/>
      <c r="I1" s="31" t="s">
        <v>30</v>
      </c>
    </row>
    <row r="2" spans="1:9" ht="27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7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99" t="s">
        <v>36</v>
      </c>
      <c r="F4" s="100"/>
      <c r="G4" s="100"/>
      <c r="H4" s="100"/>
      <c r="I4" s="101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IF(B11="","",ROUND((($F$9-E11)/3),0))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IF(B12="","",ROUND((($F$9-E12)/3),0))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RWfU7p5TBNzJhG+3rnRioMKwnJtW1DthJegwez7VtcK84AHUVJR97RI6txfKPn9u7/blsJesDgEcP4hOIji64A==" saltValue="rxoRAeTdHmf09EkBeHo4Ww==" spinCount="100000" sheet="1" objects="1" scenarios="1" selectLockedCells="1"/>
  <mergeCells count="12">
    <mergeCell ref="B1:H1"/>
    <mergeCell ref="C2:D2"/>
    <mergeCell ref="E2:F2"/>
    <mergeCell ref="G2:I2"/>
    <mergeCell ref="C3:D3"/>
    <mergeCell ref="E3:F3"/>
    <mergeCell ref="G3:I3"/>
    <mergeCell ref="E4:I4"/>
    <mergeCell ref="G5:H5"/>
    <mergeCell ref="G6:H6"/>
    <mergeCell ref="G7:H9"/>
    <mergeCell ref="I7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55"/>
  <sheetViews>
    <sheetView workbookViewId="0">
      <selection activeCell="G11" sqref="G11:G14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7" t="s">
        <v>38</v>
      </c>
      <c r="C1" s="108"/>
      <c r="D1" s="108"/>
      <c r="E1" s="108"/>
      <c r="F1" s="108"/>
      <c r="G1" s="108"/>
      <c r="H1" s="108"/>
      <c r="I1" s="31" t="s">
        <v>30</v>
      </c>
    </row>
    <row r="2" spans="1:9" ht="24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2.2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104" t="s">
        <v>39</v>
      </c>
      <c r="F4" s="105"/>
      <c r="G4" s="105"/>
      <c r="H4" s="105"/>
      <c r="I4" s="106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IF(B11="","",ROUND((($F$9-E11)/4),0))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IF(B12="","",ROUND((($F$9-E12)/4),0))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tuCSqVIaCNR6Aoq6R4JgCZc7jaMvSbtOZmqCMjEfZ7ozAwK+sKRHiyRwT3WdJvWydsPw9q4fjU3b76CrBLbylw==" saltValue="vZVIzAOQ7caNCeM6u+hceA==" spinCount="100000" sheet="1" objects="1" scenarios="1" selectLockedCells="1"/>
  <mergeCells count="12">
    <mergeCell ref="B1:H1"/>
    <mergeCell ref="C2:D2"/>
    <mergeCell ref="E2:F2"/>
    <mergeCell ref="G2:I2"/>
    <mergeCell ref="C3:D3"/>
    <mergeCell ref="E3:F3"/>
    <mergeCell ref="G3:I3"/>
    <mergeCell ref="E4:I4"/>
    <mergeCell ref="G5:H5"/>
    <mergeCell ref="G6:H6"/>
    <mergeCell ref="G7:H9"/>
    <mergeCell ref="I7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85"/>
  <sheetViews>
    <sheetView zoomScaleNormal="100" workbookViewId="0">
      <selection activeCell="F9" sqref="F9"/>
    </sheetView>
  </sheetViews>
  <sheetFormatPr defaultRowHeight="15.75" customHeight="1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77" t="s">
        <v>2</v>
      </c>
      <c r="C1" s="78"/>
      <c r="D1" s="78"/>
      <c r="E1" s="78"/>
      <c r="F1" s="78"/>
      <c r="G1" s="78"/>
      <c r="H1" s="78"/>
      <c r="I1" s="31" t="s">
        <v>30</v>
      </c>
    </row>
    <row r="2" spans="1:9" ht="26.25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1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51" customHeight="1" x14ac:dyDescent="0.25">
      <c r="B4" s="22" t="s">
        <v>28</v>
      </c>
      <c r="C4" s="23" t="s">
        <v>21</v>
      </c>
      <c r="D4" s="24" t="s">
        <v>22</v>
      </c>
      <c r="E4" s="96" t="s">
        <v>34</v>
      </c>
      <c r="F4" s="97"/>
      <c r="G4" s="97"/>
      <c r="H4" s="97"/>
      <c r="I4" s="98"/>
    </row>
    <row r="5" spans="1:9" ht="18" customHeight="1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COUNTIF(I11:I85,"YES")</f>
        <v>0</v>
      </c>
      <c r="G5" s="87" t="s">
        <v>12</v>
      </c>
      <c r="H5" s="88"/>
      <c r="I5" s="8">
        <f>IF(F7=0,0,F5/F7)</f>
        <v>0</v>
      </c>
    </row>
    <row r="6" spans="1:9" ht="18" customHeight="1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COUNTIF(I11:I85,"NO")</f>
        <v>0</v>
      </c>
      <c r="G6" s="87" t="s">
        <v>13</v>
      </c>
      <c r="H6" s="88"/>
      <c r="I6" s="15">
        <f>IF(F7=0,0,F6/F7)</f>
        <v>0</v>
      </c>
    </row>
    <row r="7" spans="1:9" ht="16.5" customHeight="1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33</v>
      </c>
      <c r="H7" s="83"/>
      <c r="I7" s="79" t="str">
        <f>IF(I5=0,"",IF( F7&lt;6,"",IF(I5&gt;0.89,5, IF(I5&gt;0.79,4, IF(I5&gt;0.69,3,IF(I5&gt;0.59,2,1))))))</f>
        <v/>
      </c>
    </row>
    <row r="8" spans="1:9" ht="15" customHeight="1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" customHeight="1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53.25" customHeight="1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IF(B11="","",(($F$9-E11)/2))</f>
        <v/>
      </c>
      <c r="G11" s="3"/>
      <c r="H11" s="5" t="str">
        <f t="shared" ref="H11:H74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75" si="1">IF(B12="","",(($F$9-E12)/2))</f>
        <v/>
      </c>
      <c r="G12" s="3"/>
      <c r="H12" s="5" t="str">
        <f t="shared" si="0"/>
        <v/>
      </c>
      <c r="I12" s="12" t="str">
        <f t="shared" ref="I12:I7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">
        <v>46</v>
      </c>
      <c r="B56" s="3"/>
      <c r="C56" s="3"/>
      <c r="D56" s="3"/>
      <c r="E56" s="3"/>
      <c r="F56" s="5" t="str">
        <f t="shared" si="1"/>
        <v/>
      </c>
      <c r="G56" s="3"/>
      <c r="H56" s="5" t="str">
        <f t="shared" si="0"/>
        <v/>
      </c>
      <c r="I56" s="12" t="str">
        <f t="shared" si="2"/>
        <v/>
      </c>
    </row>
    <row r="57" spans="1:9" ht="15.75" customHeight="1" x14ac:dyDescent="0.25">
      <c r="A57" s="1">
        <v>47</v>
      </c>
      <c r="B57" s="3"/>
      <c r="C57" s="3"/>
      <c r="D57" s="3"/>
      <c r="E57" s="3"/>
      <c r="F57" s="5" t="str">
        <f t="shared" si="1"/>
        <v/>
      </c>
      <c r="G57" s="3"/>
      <c r="H57" s="5" t="str">
        <f t="shared" si="0"/>
        <v/>
      </c>
      <c r="I57" s="12" t="str">
        <f t="shared" si="2"/>
        <v/>
      </c>
    </row>
    <row r="58" spans="1:9" ht="15.75" customHeight="1" x14ac:dyDescent="0.25">
      <c r="A58" s="1">
        <v>48</v>
      </c>
      <c r="B58" s="3"/>
      <c r="C58" s="3"/>
      <c r="D58" s="3"/>
      <c r="E58" s="3"/>
      <c r="F58" s="5" t="str">
        <f t="shared" si="1"/>
        <v/>
      </c>
      <c r="G58" s="3"/>
      <c r="H58" s="5" t="str">
        <f t="shared" si="0"/>
        <v/>
      </c>
      <c r="I58" s="12" t="str">
        <f t="shared" si="2"/>
        <v/>
      </c>
    </row>
    <row r="59" spans="1:9" ht="15.75" customHeight="1" x14ac:dyDescent="0.25">
      <c r="A59" s="1">
        <v>49</v>
      </c>
      <c r="B59" s="3"/>
      <c r="C59" s="3"/>
      <c r="D59" s="3"/>
      <c r="E59" s="3"/>
      <c r="F59" s="5" t="str">
        <f t="shared" si="1"/>
        <v/>
      </c>
      <c r="G59" s="3"/>
      <c r="H59" s="5" t="str">
        <f t="shared" si="0"/>
        <v/>
      </c>
      <c r="I59" s="12" t="str">
        <f t="shared" si="2"/>
        <v/>
      </c>
    </row>
    <row r="60" spans="1:9" ht="15.75" customHeight="1" x14ac:dyDescent="0.25">
      <c r="A60" s="1">
        <v>50</v>
      </c>
      <c r="B60" s="3"/>
      <c r="C60" s="3"/>
      <c r="D60" s="3"/>
      <c r="E60" s="3"/>
      <c r="F60" s="5" t="str">
        <f t="shared" si="1"/>
        <v/>
      </c>
      <c r="G60" s="3"/>
      <c r="H60" s="5" t="str">
        <f t="shared" si="0"/>
        <v/>
      </c>
      <c r="I60" s="12" t="str">
        <f t="shared" si="2"/>
        <v/>
      </c>
    </row>
    <row r="61" spans="1:9" ht="15.75" customHeight="1" x14ac:dyDescent="0.25">
      <c r="A61" s="1">
        <v>51</v>
      </c>
      <c r="B61" s="3"/>
      <c r="C61" s="3"/>
      <c r="D61" s="3"/>
      <c r="E61" s="3"/>
      <c r="F61" s="5" t="str">
        <f t="shared" si="1"/>
        <v/>
      </c>
      <c r="G61" s="3"/>
      <c r="H61" s="5" t="str">
        <f t="shared" si="0"/>
        <v/>
      </c>
      <c r="I61" s="12" t="str">
        <f t="shared" si="2"/>
        <v/>
      </c>
    </row>
    <row r="62" spans="1:9" ht="15.75" customHeight="1" x14ac:dyDescent="0.25">
      <c r="A62" s="1">
        <v>52</v>
      </c>
      <c r="B62" s="3"/>
      <c r="C62" s="3"/>
      <c r="D62" s="3"/>
      <c r="E62" s="3"/>
      <c r="F62" s="5" t="str">
        <f t="shared" si="1"/>
        <v/>
      </c>
      <c r="G62" s="3"/>
      <c r="H62" s="5" t="str">
        <f t="shared" si="0"/>
        <v/>
      </c>
      <c r="I62" s="12" t="str">
        <f t="shared" si="2"/>
        <v/>
      </c>
    </row>
    <row r="63" spans="1:9" ht="15.75" customHeight="1" x14ac:dyDescent="0.25">
      <c r="A63" s="1">
        <v>53</v>
      </c>
      <c r="B63" s="3"/>
      <c r="C63" s="3"/>
      <c r="D63" s="3"/>
      <c r="E63" s="3"/>
      <c r="F63" s="5" t="str">
        <f t="shared" si="1"/>
        <v/>
      </c>
      <c r="G63" s="3"/>
      <c r="H63" s="5" t="str">
        <f t="shared" si="0"/>
        <v/>
      </c>
      <c r="I63" s="12" t="str">
        <f t="shared" si="2"/>
        <v/>
      </c>
    </row>
    <row r="64" spans="1:9" ht="15.75" customHeight="1" x14ac:dyDescent="0.25">
      <c r="A64" s="1">
        <v>54</v>
      </c>
      <c r="B64" s="3"/>
      <c r="C64" s="3"/>
      <c r="D64" s="3"/>
      <c r="E64" s="3"/>
      <c r="F64" s="5" t="str">
        <f t="shared" si="1"/>
        <v/>
      </c>
      <c r="G64" s="3"/>
      <c r="H64" s="5" t="str">
        <f t="shared" si="0"/>
        <v/>
      </c>
      <c r="I64" s="12" t="str">
        <f t="shared" si="2"/>
        <v/>
      </c>
    </row>
    <row r="65" spans="1:9" ht="15.75" customHeight="1" x14ac:dyDescent="0.25">
      <c r="A65" s="1">
        <v>55</v>
      </c>
      <c r="B65" s="3"/>
      <c r="C65" s="3"/>
      <c r="D65" s="3"/>
      <c r="E65" s="3"/>
      <c r="F65" s="5" t="str">
        <f t="shared" si="1"/>
        <v/>
      </c>
      <c r="G65" s="3"/>
      <c r="H65" s="5" t="str">
        <f t="shared" si="0"/>
        <v/>
      </c>
      <c r="I65" s="12" t="str">
        <f t="shared" si="2"/>
        <v/>
      </c>
    </row>
    <row r="66" spans="1:9" ht="15.75" customHeight="1" x14ac:dyDescent="0.25">
      <c r="A66" s="1">
        <v>56</v>
      </c>
      <c r="B66" s="3"/>
      <c r="C66" s="3"/>
      <c r="D66" s="3"/>
      <c r="E66" s="3"/>
      <c r="F66" s="5" t="str">
        <f t="shared" si="1"/>
        <v/>
      </c>
      <c r="G66" s="3"/>
      <c r="H66" s="5" t="str">
        <f t="shared" si="0"/>
        <v/>
      </c>
      <c r="I66" s="12" t="str">
        <f t="shared" si="2"/>
        <v/>
      </c>
    </row>
    <row r="67" spans="1:9" ht="15.75" customHeight="1" x14ac:dyDescent="0.25">
      <c r="A67" s="1">
        <v>57</v>
      </c>
      <c r="B67" s="3"/>
      <c r="C67" s="3"/>
      <c r="D67" s="3"/>
      <c r="E67" s="3"/>
      <c r="F67" s="5" t="str">
        <f t="shared" si="1"/>
        <v/>
      </c>
      <c r="G67" s="3"/>
      <c r="H67" s="5" t="str">
        <f t="shared" si="0"/>
        <v/>
      </c>
      <c r="I67" s="12" t="str">
        <f t="shared" si="2"/>
        <v/>
      </c>
    </row>
    <row r="68" spans="1:9" ht="15.75" customHeight="1" x14ac:dyDescent="0.25">
      <c r="A68" s="1">
        <v>58</v>
      </c>
      <c r="B68" s="3"/>
      <c r="C68" s="3"/>
      <c r="D68" s="3"/>
      <c r="E68" s="3"/>
      <c r="F68" s="5" t="str">
        <f t="shared" si="1"/>
        <v/>
      </c>
      <c r="G68" s="3"/>
      <c r="H68" s="5" t="str">
        <f t="shared" si="0"/>
        <v/>
      </c>
      <c r="I68" s="12" t="str">
        <f t="shared" si="2"/>
        <v/>
      </c>
    </row>
    <row r="69" spans="1:9" ht="15.75" customHeight="1" x14ac:dyDescent="0.25">
      <c r="A69" s="1">
        <v>59</v>
      </c>
      <c r="B69" s="3"/>
      <c r="C69" s="3"/>
      <c r="D69" s="3"/>
      <c r="E69" s="3"/>
      <c r="F69" s="5" t="str">
        <f t="shared" si="1"/>
        <v/>
      </c>
      <c r="G69" s="3"/>
      <c r="H69" s="5" t="str">
        <f t="shared" si="0"/>
        <v/>
      </c>
      <c r="I69" s="12" t="str">
        <f t="shared" si="2"/>
        <v/>
      </c>
    </row>
    <row r="70" spans="1:9" ht="15.75" customHeight="1" x14ac:dyDescent="0.25">
      <c r="A70" s="1">
        <v>60</v>
      </c>
      <c r="B70" s="3"/>
      <c r="C70" s="3"/>
      <c r="D70" s="3"/>
      <c r="E70" s="3"/>
      <c r="F70" s="5" t="str">
        <f t="shared" si="1"/>
        <v/>
      </c>
      <c r="G70" s="3"/>
      <c r="H70" s="5" t="str">
        <f t="shared" si="0"/>
        <v/>
      </c>
      <c r="I70" s="12" t="str">
        <f t="shared" si="2"/>
        <v/>
      </c>
    </row>
    <row r="71" spans="1:9" ht="15.75" customHeight="1" x14ac:dyDescent="0.25">
      <c r="A71" s="1">
        <v>61</v>
      </c>
      <c r="B71" s="3"/>
      <c r="C71" s="3"/>
      <c r="D71" s="3"/>
      <c r="E71" s="3"/>
      <c r="F71" s="5" t="str">
        <f t="shared" si="1"/>
        <v/>
      </c>
      <c r="G71" s="3"/>
      <c r="H71" s="5" t="str">
        <f t="shared" si="0"/>
        <v/>
      </c>
      <c r="I71" s="12" t="str">
        <f t="shared" si="2"/>
        <v/>
      </c>
    </row>
    <row r="72" spans="1:9" ht="15.75" customHeight="1" x14ac:dyDescent="0.25">
      <c r="A72" s="1">
        <v>62</v>
      </c>
      <c r="B72" s="3"/>
      <c r="C72" s="3"/>
      <c r="D72" s="3"/>
      <c r="E72" s="3"/>
      <c r="F72" s="5" t="str">
        <f t="shared" si="1"/>
        <v/>
      </c>
      <c r="G72" s="3"/>
      <c r="H72" s="5" t="str">
        <f t="shared" si="0"/>
        <v/>
      </c>
      <c r="I72" s="12" t="str">
        <f t="shared" si="2"/>
        <v/>
      </c>
    </row>
    <row r="73" spans="1:9" ht="15.75" customHeight="1" x14ac:dyDescent="0.25">
      <c r="A73" s="1">
        <v>63</v>
      </c>
      <c r="B73" s="3"/>
      <c r="C73" s="3"/>
      <c r="D73" s="3"/>
      <c r="E73" s="3"/>
      <c r="F73" s="5" t="str">
        <f t="shared" si="1"/>
        <v/>
      </c>
      <c r="G73" s="3"/>
      <c r="H73" s="5" t="str">
        <f t="shared" si="0"/>
        <v/>
      </c>
      <c r="I73" s="12" t="str">
        <f t="shared" si="2"/>
        <v/>
      </c>
    </row>
    <row r="74" spans="1:9" ht="15.75" customHeight="1" x14ac:dyDescent="0.25">
      <c r="A74" s="1">
        <v>64</v>
      </c>
      <c r="B74" s="3"/>
      <c r="C74" s="3"/>
      <c r="D74" s="3"/>
      <c r="E74" s="3"/>
      <c r="F74" s="5" t="str">
        <f t="shared" si="1"/>
        <v/>
      </c>
      <c r="G74" s="3"/>
      <c r="H74" s="5" t="str">
        <f t="shared" si="0"/>
        <v/>
      </c>
      <c r="I74" s="12" t="str">
        <f t="shared" si="2"/>
        <v/>
      </c>
    </row>
    <row r="75" spans="1:9" ht="15.75" customHeight="1" x14ac:dyDescent="0.25">
      <c r="A75" s="1">
        <v>65</v>
      </c>
      <c r="B75" s="3"/>
      <c r="C75" s="3"/>
      <c r="D75" s="3"/>
      <c r="E75" s="3"/>
      <c r="F75" s="5" t="str">
        <f t="shared" si="1"/>
        <v/>
      </c>
      <c r="G75" s="3"/>
      <c r="H75" s="5" t="str">
        <f t="shared" ref="H75:H85" si="3">IF(G75=0,"",((G75-E75)))</f>
        <v/>
      </c>
      <c r="I75" s="12" t="str">
        <f t="shared" si="2"/>
        <v/>
      </c>
    </row>
    <row r="76" spans="1:9" ht="15.75" customHeight="1" x14ac:dyDescent="0.25">
      <c r="A76" s="1">
        <v>66</v>
      </c>
      <c r="B76" s="3"/>
      <c r="C76" s="3"/>
      <c r="D76" s="3"/>
      <c r="E76" s="3"/>
      <c r="F76" s="5" t="str">
        <f t="shared" ref="F76:F85" si="4">IF(B76="","",(($F$9-E76)/2))</f>
        <v/>
      </c>
      <c r="G76" s="3"/>
      <c r="H76" s="5" t="str">
        <f t="shared" si="3"/>
        <v/>
      </c>
      <c r="I76" s="12" t="str">
        <f t="shared" ref="I76:I85" si="5">IF(H76="","",IF(H76&gt;=F76,"YES","NO"))</f>
        <v/>
      </c>
    </row>
    <row r="77" spans="1:9" ht="15.75" customHeight="1" x14ac:dyDescent="0.25">
      <c r="A77" s="1">
        <v>67</v>
      </c>
      <c r="B77" s="3"/>
      <c r="C77" s="3"/>
      <c r="D77" s="3"/>
      <c r="E77" s="3"/>
      <c r="F77" s="5" t="str">
        <f t="shared" si="4"/>
        <v/>
      </c>
      <c r="G77" s="3"/>
      <c r="H77" s="5" t="str">
        <f t="shared" si="3"/>
        <v/>
      </c>
      <c r="I77" s="12" t="str">
        <f t="shared" si="5"/>
        <v/>
      </c>
    </row>
    <row r="78" spans="1:9" ht="15.75" customHeight="1" x14ac:dyDescent="0.25">
      <c r="A78" s="1">
        <v>68</v>
      </c>
      <c r="B78" s="3"/>
      <c r="C78" s="3"/>
      <c r="D78" s="3"/>
      <c r="E78" s="3"/>
      <c r="F78" s="5" t="str">
        <f t="shared" si="4"/>
        <v/>
      </c>
      <c r="G78" s="3"/>
      <c r="H78" s="5" t="str">
        <f t="shared" si="3"/>
        <v/>
      </c>
      <c r="I78" s="12" t="str">
        <f t="shared" si="5"/>
        <v/>
      </c>
    </row>
    <row r="79" spans="1:9" ht="15.75" customHeight="1" x14ac:dyDescent="0.25">
      <c r="A79" s="1">
        <v>69</v>
      </c>
      <c r="B79" s="3"/>
      <c r="C79" s="3"/>
      <c r="D79" s="3"/>
      <c r="E79" s="3"/>
      <c r="F79" s="5" t="str">
        <f t="shared" si="4"/>
        <v/>
      </c>
      <c r="G79" s="3"/>
      <c r="H79" s="5" t="str">
        <f t="shared" si="3"/>
        <v/>
      </c>
      <c r="I79" s="12" t="str">
        <f t="shared" si="5"/>
        <v/>
      </c>
    </row>
    <row r="80" spans="1:9" ht="15.75" customHeight="1" x14ac:dyDescent="0.25">
      <c r="A80" s="1">
        <v>70</v>
      </c>
      <c r="B80" s="3"/>
      <c r="C80" s="3"/>
      <c r="D80" s="3"/>
      <c r="E80" s="3"/>
      <c r="F80" s="5" t="str">
        <f t="shared" si="4"/>
        <v/>
      </c>
      <c r="G80" s="3"/>
      <c r="H80" s="5" t="str">
        <f t="shared" si="3"/>
        <v/>
      </c>
      <c r="I80" s="12" t="str">
        <f t="shared" si="5"/>
        <v/>
      </c>
    </row>
    <row r="81" spans="1:9" ht="15.75" customHeight="1" x14ac:dyDescent="0.25">
      <c r="A81" s="1">
        <v>71</v>
      </c>
      <c r="B81" s="3"/>
      <c r="C81" s="3"/>
      <c r="D81" s="3"/>
      <c r="E81" s="3"/>
      <c r="F81" s="5" t="str">
        <f t="shared" si="4"/>
        <v/>
      </c>
      <c r="G81" s="3"/>
      <c r="H81" s="5" t="str">
        <f t="shared" si="3"/>
        <v/>
      </c>
      <c r="I81" s="12" t="str">
        <f t="shared" si="5"/>
        <v/>
      </c>
    </row>
    <row r="82" spans="1:9" ht="15.75" customHeight="1" x14ac:dyDescent="0.25">
      <c r="A82" s="1">
        <v>72</v>
      </c>
      <c r="B82" s="3"/>
      <c r="C82" s="3"/>
      <c r="D82" s="3"/>
      <c r="E82" s="3"/>
      <c r="F82" s="5" t="str">
        <f t="shared" si="4"/>
        <v/>
      </c>
      <c r="G82" s="3"/>
      <c r="H82" s="5" t="str">
        <f t="shared" si="3"/>
        <v/>
      </c>
      <c r="I82" s="12" t="str">
        <f t="shared" si="5"/>
        <v/>
      </c>
    </row>
    <row r="83" spans="1:9" ht="15.75" customHeight="1" x14ac:dyDescent="0.25">
      <c r="A83" s="1">
        <v>73</v>
      </c>
      <c r="B83" s="3"/>
      <c r="C83" s="3"/>
      <c r="D83" s="3"/>
      <c r="E83" s="3"/>
      <c r="F83" s="5" t="str">
        <f t="shared" si="4"/>
        <v/>
      </c>
      <c r="G83" s="3"/>
      <c r="H83" s="5" t="str">
        <f t="shared" si="3"/>
        <v/>
      </c>
      <c r="I83" s="12" t="str">
        <f t="shared" si="5"/>
        <v/>
      </c>
    </row>
    <row r="84" spans="1:9" ht="15.75" customHeight="1" x14ac:dyDescent="0.25">
      <c r="A84" s="1">
        <v>74</v>
      </c>
      <c r="B84" s="3"/>
      <c r="C84" s="3"/>
      <c r="D84" s="3"/>
      <c r="E84" s="3"/>
      <c r="F84" s="5" t="str">
        <f t="shared" si="4"/>
        <v/>
      </c>
      <c r="G84" s="3"/>
      <c r="H84" s="5" t="str">
        <f t="shared" si="3"/>
        <v/>
      </c>
      <c r="I84" s="12" t="str">
        <f t="shared" si="5"/>
        <v/>
      </c>
    </row>
    <row r="85" spans="1:9" ht="15.75" customHeight="1" x14ac:dyDescent="0.25">
      <c r="A85" s="1">
        <v>75</v>
      </c>
      <c r="B85" s="3"/>
      <c r="C85" s="3"/>
      <c r="D85" s="3"/>
      <c r="E85" s="3"/>
      <c r="F85" s="5" t="str">
        <f t="shared" si="4"/>
        <v/>
      </c>
      <c r="G85" s="3"/>
      <c r="H85" s="5" t="str">
        <f t="shared" si="3"/>
        <v/>
      </c>
      <c r="I85" s="12" t="str">
        <f t="shared" si="5"/>
        <v/>
      </c>
    </row>
  </sheetData>
  <sheetProtection algorithmName="SHA-512" hashValue="m8G9vnXnJZKgU9IYqcVKBTiDdzdfDirNkkz+G2sVuQYz5fsmgpHzN/UJ4+uPrborG6xkl/Xds6W11rdcwGt/ng==" saltValue="2LAYuo10Q4UxFcuPqeJ4Mg==" spinCount="100000" sheet="1" objects="1" scenarios="1" selectLockedCell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5"/>
  <sheetViews>
    <sheetView workbookViewId="0">
      <selection activeCell="G11" sqref="G11:G13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2" t="s">
        <v>35</v>
      </c>
      <c r="C1" s="103"/>
      <c r="D1" s="103"/>
      <c r="E1" s="103"/>
      <c r="F1" s="103"/>
      <c r="G1" s="103"/>
      <c r="H1" s="103"/>
      <c r="I1" s="31" t="s">
        <v>30</v>
      </c>
    </row>
    <row r="2" spans="1:9" ht="27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7.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99" t="s">
        <v>36</v>
      </c>
      <c r="F4" s="100"/>
      <c r="G4" s="100"/>
      <c r="H4" s="100"/>
      <c r="I4" s="101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IF(B11="","",ROUND((($F$9-E11)/3),0))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IF(B12="","",ROUND((($F$9-E12)/3),0))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uA2QccZgESzp+ynxYnIQiEcQJkJTPI+F8b65O6OuNxXlf1niHUsOenE8kP0ATX/zPpxhZRMq4+Mzc3yTBco5qg==" saltValue="x2tPSSOgGZl3fGltdmlR2Q==" spinCount="100000" sheet="1" objects="1" scenarios="1" selectLockedCell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55"/>
  <sheetViews>
    <sheetView workbookViewId="0">
      <selection activeCell="G11" sqref="G11:G13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107" t="s">
        <v>38</v>
      </c>
      <c r="C1" s="108"/>
      <c r="D1" s="108"/>
      <c r="E1" s="108"/>
      <c r="F1" s="108"/>
      <c r="G1" s="108"/>
      <c r="H1" s="108"/>
      <c r="I1" s="31" t="s">
        <v>30</v>
      </c>
    </row>
    <row r="2" spans="1:9" ht="24" customHeight="1" x14ac:dyDescent="0.25">
      <c r="A2" s="4"/>
      <c r="B2" s="6" t="s">
        <v>7</v>
      </c>
      <c r="C2" s="89"/>
      <c r="D2" s="90"/>
      <c r="E2" s="93" t="s">
        <v>0</v>
      </c>
      <c r="F2" s="88"/>
      <c r="G2" s="94"/>
      <c r="H2" s="94"/>
      <c r="I2" s="95"/>
    </row>
    <row r="3" spans="1:9" ht="32.25" customHeight="1" thickBot="1" x14ac:dyDescent="0.3">
      <c r="A3" s="10"/>
      <c r="B3" s="21" t="s">
        <v>3</v>
      </c>
      <c r="C3" s="91"/>
      <c r="D3" s="92"/>
      <c r="E3" s="87" t="s">
        <v>10</v>
      </c>
      <c r="F3" s="88"/>
      <c r="G3" s="94"/>
      <c r="H3" s="94"/>
      <c r="I3" s="90"/>
    </row>
    <row r="4" spans="1:9" ht="45" x14ac:dyDescent="0.25">
      <c r="B4" s="22" t="s">
        <v>28</v>
      </c>
      <c r="C4" s="23" t="s">
        <v>21</v>
      </c>
      <c r="D4" s="24" t="s">
        <v>22</v>
      </c>
      <c r="E4" s="104" t="s">
        <v>39</v>
      </c>
      <c r="F4" s="105"/>
      <c r="G4" s="105"/>
      <c r="H4" s="105"/>
      <c r="I4" s="106"/>
    </row>
    <row r="5" spans="1:9" ht="30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COUNTIF(I11:I55,"YES")</f>
        <v>0</v>
      </c>
      <c r="G5" s="87" t="s">
        <v>12</v>
      </c>
      <c r="H5" s="88"/>
      <c r="I5" s="8">
        <f>IF(F7=0,0,F5/F7)</f>
        <v>0</v>
      </c>
    </row>
    <row r="6" spans="1:9" ht="30.75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COUNTIF(I11:I55,"NO")</f>
        <v>0</v>
      </c>
      <c r="G6" s="87" t="s">
        <v>13</v>
      </c>
      <c r="H6" s="88"/>
      <c r="I6" s="15">
        <f>IF(F7=0,0,F6/F7)</f>
        <v>0</v>
      </c>
    </row>
    <row r="7" spans="1:9" ht="15.75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82" t="s">
        <v>37</v>
      </c>
      <c r="H7" s="83"/>
      <c r="I7" s="79" t="str">
        <f>IF(I5=0, "",IF(I5&gt;0.89,5, IF(I5&gt;0.79,4, IF(I5&gt;0.69,3,IF(I5&gt;0.59,2,1)))))</f>
        <v/>
      </c>
    </row>
    <row r="8" spans="1:9" x14ac:dyDescent="0.25">
      <c r="B8" s="25" t="s">
        <v>19</v>
      </c>
      <c r="C8" s="13" t="s">
        <v>26</v>
      </c>
      <c r="D8" s="26">
        <v>2</v>
      </c>
      <c r="G8" s="84"/>
      <c r="H8" s="85"/>
      <c r="I8" s="80"/>
    </row>
    <row r="9" spans="1:9" ht="15.75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86"/>
      <c r="H9" s="78"/>
      <c r="I9" s="81"/>
    </row>
    <row r="10" spans="1:9" ht="45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IF(B11="","",ROUND((($F$9-E11)/4),0))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IF(B12="","",ROUND((($F$9-E12)/4),0))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tgR7tJRy043WfeTj6++LZqzIfufpOibwnPg/DcIcsEZMi2MqAmnnXhn6wugSfGVupX50xnQASB1YTbg69s7iHw==" saltValue="N4KFEXWZgRbOL5BZznmYhw==" spinCount="100000" sheet="1" objects="1" scenarios="1" selectLockedCell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1"/>
  <sheetViews>
    <sheetView workbookViewId="0">
      <selection activeCell="G3" sqref="G3:H3"/>
    </sheetView>
  </sheetViews>
  <sheetFormatPr defaultRowHeight="15" x14ac:dyDescent="0.25"/>
  <cols>
    <col min="1" max="1" width="3.42578125" customWidth="1"/>
    <col min="2" max="2" width="26.28515625" customWidth="1"/>
    <col min="3" max="3" width="17.7109375" customWidth="1"/>
    <col min="4" max="4" width="16" customWidth="1"/>
    <col min="5" max="6" width="14.5703125" customWidth="1"/>
    <col min="7" max="7" width="21.5703125" customWidth="1"/>
    <col min="8" max="8" width="13.7109375" customWidth="1"/>
  </cols>
  <sheetData>
    <row r="1" spans="1:8" ht="30.75" customHeight="1" thickBot="1" x14ac:dyDescent="0.3">
      <c r="B1" s="109" t="s">
        <v>40</v>
      </c>
      <c r="C1" s="110"/>
      <c r="D1" s="110"/>
      <c r="E1" s="110"/>
      <c r="F1" s="110"/>
      <c r="G1" s="110"/>
      <c r="H1" s="111"/>
    </row>
    <row r="2" spans="1:8" ht="45" x14ac:dyDescent="0.25">
      <c r="B2" s="22" t="s">
        <v>28</v>
      </c>
      <c r="C2" s="33" t="s">
        <v>21</v>
      </c>
      <c r="D2" s="34" t="s">
        <v>22</v>
      </c>
      <c r="E2" s="35"/>
      <c r="F2" s="35"/>
      <c r="G2" s="36"/>
      <c r="H2" s="36"/>
    </row>
    <row r="3" spans="1:8" x14ac:dyDescent="0.25">
      <c r="B3" s="25" t="s">
        <v>16</v>
      </c>
      <c r="C3" s="37" t="s">
        <v>23</v>
      </c>
      <c r="D3" s="26">
        <v>5</v>
      </c>
      <c r="E3" s="38"/>
      <c r="F3" s="39" t="s">
        <v>7</v>
      </c>
      <c r="G3" s="112"/>
      <c r="H3" s="113"/>
    </row>
    <row r="4" spans="1:8" x14ac:dyDescent="0.25">
      <c r="B4" s="25" t="s">
        <v>17</v>
      </c>
      <c r="C4" s="37" t="s">
        <v>24</v>
      </c>
      <c r="D4" s="26">
        <v>4</v>
      </c>
      <c r="E4" s="40"/>
      <c r="F4" s="41"/>
    </row>
    <row r="5" spans="1:8" x14ac:dyDescent="0.25">
      <c r="B5" s="25" t="s">
        <v>18</v>
      </c>
      <c r="C5" s="37" t="s">
        <v>25</v>
      </c>
      <c r="D5" s="26">
        <v>3</v>
      </c>
      <c r="E5" s="40"/>
      <c r="F5" s="39" t="s">
        <v>0</v>
      </c>
      <c r="G5" s="112"/>
      <c r="H5" s="113"/>
    </row>
    <row r="6" spans="1:8" ht="18.75" x14ac:dyDescent="0.25">
      <c r="B6" s="25" t="s">
        <v>19</v>
      </c>
      <c r="C6" s="37" t="s">
        <v>26</v>
      </c>
      <c r="D6" s="26">
        <v>2</v>
      </c>
      <c r="E6" s="42"/>
      <c r="F6" s="42"/>
      <c r="G6" s="43"/>
      <c r="H6" s="44"/>
    </row>
    <row r="7" spans="1:8" ht="19.5" thickBot="1" x14ac:dyDescent="0.3">
      <c r="A7" s="10"/>
      <c r="B7" s="27" t="s">
        <v>20</v>
      </c>
      <c r="C7" s="45" t="s">
        <v>27</v>
      </c>
      <c r="D7" s="29">
        <v>1</v>
      </c>
      <c r="E7" s="42"/>
      <c r="F7" s="46" t="s">
        <v>41</v>
      </c>
      <c r="G7" s="47"/>
      <c r="H7" s="44"/>
    </row>
    <row r="8" spans="1:8" x14ac:dyDescent="0.25">
      <c r="C8" s="41"/>
      <c r="D8" s="41"/>
      <c r="E8" s="41"/>
      <c r="F8" s="41"/>
    </row>
    <row r="9" spans="1:8" x14ac:dyDescent="0.25">
      <c r="B9" s="48" t="s">
        <v>42</v>
      </c>
      <c r="C9" s="49"/>
      <c r="D9" s="50"/>
      <c r="E9" s="50"/>
      <c r="F9" s="50"/>
      <c r="G9" s="51"/>
      <c r="H9" s="52"/>
    </row>
    <row r="10" spans="1:8" x14ac:dyDescent="0.25">
      <c r="B10" s="48" t="s">
        <v>43</v>
      </c>
      <c r="C10" s="49"/>
      <c r="D10" s="53"/>
      <c r="E10" s="53"/>
      <c r="F10" s="53"/>
      <c r="G10" s="10"/>
      <c r="H10" s="54"/>
    </row>
    <row r="11" spans="1:8" ht="45" x14ac:dyDescent="0.25">
      <c r="B11" s="55" t="s">
        <v>44</v>
      </c>
      <c r="C11" s="56" t="s">
        <v>45</v>
      </c>
      <c r="D11" s="57" t="s">
        <v>46</v>
      </c>
      <c r="E11" s="58" t="s">
        <v>47</v>
      </c>
      <c r="F11" s="59" t="s">
        <v>52</v>
      </c>
      <c r="G11" s="60"/>
      <c r="H11" s="61"/>
    </row>
    <row r="12" spans="1:8" x14ac:dyDescent="0.25">
      <c r="B12" s="62" t="s">
        <v>48</v>
      </c>
      <c r="C12" s="76">
        <f>'SLO1'!F5</f>
        <v>0</v>
      </c>
      <c r="D12" s="76">
        <f>SLO1.Div3!F5</f>
        <v>0</v>
      </c>
      <c r="E12" s="76">
        <f>SLO1.Div4!F5</f>
        <v>0</v>
      </c>
      <c r="F12" s="63">
        <f>SUM(C12:E12)</f>
        <v>0</v>
      </c>
      <c r="G12" s="32" t="s">
        <v>49</v>
      </c>
      <c r="H12" s="64">
        <f>IF(F14=0,0,F12/F14)</f>
        <v>0</v>
      </c>
    </row>
    <row r="13" spans="1:8" ht="15.75" thickBot="1" x14ac:dyDescent="0.3">
      <c r="B13" s="62" t="s">
        <v>14</v>
      </c>
      <c r="C13" s="76">
        <f>'SLO1'!F6</f>
        <v>0</v>
      </c>
      <c r="D13" s="76">
        <f>SLO1.Div3!F6</f>
        <v>0</v>
      </c>
      <c r="E13" s="76">
        <f>SLO1.Div4!F6</f>
        <v>0</v>
      </c>
      <c r="F13" s="63">
        <f>SUM(C13:E13)</f>
        <v>0</v>
      </c>
      <c r="G13" s="65" t="s">
        <v>13</v>
      </c>
      <c r="H13" s="66">
        <f>IF(F14=0,0,F13/F14)</f>
        <v>0</v>
      </c>
    </row>
    <row r="14" spans="1:8" ht="30.75" thickTop="1" x14ac:dyDescent="0.25">
      <c r="B14" s="67" t="s">
        <v>15</v>
      </c>
      <c r="C14" s="68">
        <f>SUM(C12:C13)</f>
        <v>0</v>
      </c>
      <c r="D14" s="68">
        <f>SUM(D12:D13)</f>
        <v>0</v>
      </c>
      <c r="E14" s="68">
        <f>SUM(E12:E13)</f>
        <v>0</v>
      </c>
      <c r="F14" s="69">
        <f>SUM(F12:F13)</f>
        <v>0</v>
      </c>
      <c r="G14" s="70" t="s">
        <v>50</v>
      </c>
      <c r="H14" s="71" t="str">
        <f>IF(H12=0, "",IF(H12&gt;0.89,5, IF(H12&gt;0.79,4, IF(H12&gt;0.69,3,IF(H12&gt;0.59,2,1)))))</f>
        <v/>
      </c>
    </row>
    <row r="15" spans="1:8" ht="18.75" x14ac:dyDescent="0.25">
      <c r="B15" s="72"/>
      <c r="C15" s="63"/>
      <c r="D15" s="63"/>
      <c r="E15" s="63"/>
      <c r="F15" s="73"/>
      <c r="G15" s="74"/>
      <c r="H15" s="75"/>
    </row>
    <row r="16" spans="1:8" x14ac:dyDescent="0.25">
      <c r="B16" s="48" t="s">
        <v>42</v>
      </c>
      <c r="C16" s="49"/>
      <c r="D16" s="50"/>
      <c r="E16" s="50"/>
      <c r="F16" s="50"/>
      <c r="G16" s="51"/>
      <c r="H16" s="52"/>
    </row>
    <row r="17" spans="2:8" x14ac:dyDescent="0.25">
      <c r="B17" s="48" t="s">
        <v>43</v>
      </c>
      <c r="C17" s="49"/>
      <c r="D17" s="53"/>
      <c r="E17" s="53"/>
      <c r="F17" s="53"/>
      <c r="G17" s="10"/>
      <c r="H17" s="54"/>
    </row>
    <row r="18" spans="2:8" ht="45" x14ac:dyDescent="0.25">
      <c r="B18" s="55" t="s">
        <v>51</v>
      </c>
      <c r="C18" s="56" t="s">
        <v>45</v>
      </c>
      <c r="D18" s="57" t="s">
        <v>46</v>
      </c>
      <c r="E18" s="58" t="s">
        <v>47</v>
      </c>
      <c r="F18" s="59" t="s">
        <v>53</v>
      </c>
      <c r="G18" s="60"/>
      <c r="H18" s="61"/>
    </row>
    <row r="19" spans="2:8" x14ac:dyDescent="0.25">
      <c r="B19" s="62" t="s">
        <v>48</v>
      </c>
      <c r="C19" s="76">
        <f>'SLO2'!F5</f>
        <v>0</v>
      </c>
      <c r="D19" s="76">
        <f>SLO2.Div3!F5</f>
        <v>0</v>
      </c>
      <c r="E19" s="76">
        <f>SLO2.Div4!F5</f>
        <v>0</v>
      </c>
      <c r="F19" s="63">
        <f>SUM(C19:E19)</f>
        <v>0</v>
      </c>
      <c r="G19" s="32" t="s">
        <v>49</v>
      </c>
      <c r="H19" s="64">
        <f>IF(F21=0,0,F19/F21)</f>
        <v>0</v>
      </c>
    </row>
    <row r="20" spans="2:8" ht="15.75" thickBot="1" x14ac:dyDescent="0.3">
      <c r="B20" s="62" t="s">
        <v>14</v>
      </c>
      <c r="C20" s="76">
        <f>'SLO2'!F6</f>
        <v>0</v>
      </c>
      <c r="D20" s="76">
        <f>SLO2.Div3!F6</f>
        <v>0</v>
      </c>
      <c r="E20" s="76">
        <f>SLO2.Div4!F6</f>
        <v>0</v>
      </c>
      <c r="F20" s="63">
        <f>SUM(C20:E20)</f>
        <v>0</v>
      </c>
      <c r="G20" s="65" t="s">
        <v>13</v>
      </c>
      <c r="H20" s="66">
        <f>IF(F21=0,0,F20/F21)</f>
        <v>0</v>
      </c>
    </row>
    <row r="21" spans="2:8" ht="30.75" thickTop="1" x14ac:dyDescent="0.25">
      <c r="B21" s="67" t="s">
        <v>15</v>
      </c>
      <c r="C21" s="68">
        <f>SUM(C19:C20)</f>
        <v>0</v>
      </c>
      <c r="D21" s="68">
        <f>SUM(D19:D20)</f>
        <v>0</v>
      </c>
      <c r="E21" s="68">
        <f>SUM(E19:E20)</f>
        <v>0</v>
      </c>
      <c r="F21" s="69">
        <f>SUM(F19:F20)</f>
        <v>0</v>
      </c>
      <c r="G21" s="70" t="s">
        <v>50</v>
      </c>
      <c r="H21" s="71" t="str">
        <f>IF(H19=0, "",IF(H19&gt;0.89,5, IF(H19&gt;0.79,4, IF(H19&gt;0.69,3,IF(H19&gt;0.59,2,1)))))</f>
        <v/>
      </c>
    </row>
  </sheetData>
  <sheetProtection algorithmName="SHA-512" hashValue="BBY284AnUB4MWudxZIhJadGhVZYmhtN8p6EGuK3mTp+VhVRaf4kWdIiceoF4Qc8ZvWxFQNcvNGz0q+2LzKWAjg==" saltValue="3o6je1Ge26yRqkHbK6FEmw==" spinCount="100000" sheet="1" objects="1" scenarios="1" selectLockedCells="1"/>
  <mergeCells count="3">
    <mergeCell ref="B1:H1"/>
    <mergeCell ref="G3:H3"/>
    <mergeCell ref="G5:H5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SLO1</vt:lpstr>
      <vt:lpstr>SLO1.Div3</vt:lpstr>
      <vt:lpstr>SLO1.Div4</vt:lpstr>
      <vt:lpstr>SLO2</vt:lpstr>
      <vt:lpstr>SLO2.Div3</vt:lpstr>
      <vt:lpstr>SLO2.Div4</vt:lpstr>
      <vt:lpstr>Scoring Summary</vt:lpstr>
    </vt:vector>
  </TitlesOfParts>
  <Company>Twinsburg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2015-09-18T18:33:22Z</cp:lastPrinted>
  <dcterms:created xsi:type="dcterms:W3CDTF">2012-10-29T13:52:13Z</dcterms:created>
  <dcterms:modified xsi:type="dcterms:W3CDTF">2016-09-12T15:07:36Z</dcterms:modified>
</cp:coreProperties>
</file>