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echnology\SLO\2015 SLO-MAP forms\"/>
    </mc:Choice>
  </mc:AlternateContent>
  <bookViews>
    <workbookView xWindow="240" yWindow="60" windowWidth="17235" windowHeight="10035"/>
  </bookViews>
  <sheets>
    <sheet name="SLO1" sheetId="1" r:id="rId1"/>
    <sheet name="SLO1.Div3" sheetId="2" r:id="rId2"/>
    <sheet name="SLO1.Div4" sheetId="3" r:id="rId3"/>
    <sheet name="Summary" sheetId="4" r:id="rId4"/>
  </sheets>
  <calcPr calcId="152511"/>
</workbook>
</file>

<file path=xl/calcChain.xml><?xml version="1.0" encoding="utf-8"?>
<calcChain xmlns="http://schemas.openxmlformats.org/spreadsheetml/2006/main">
  <c r="E13" i="4" l="1"/>
  <c r="E14" i="4" s="1"/>
  <c r="E12" i="4"/>
  <c r="D13" i="4"/>
  <c r="D12" i="4"/>
  <c r="D14" i="4" s="1"/>
  <c r="C13" i="4"/>
  <c r="C12" i="4"/>
  <c r="F13" i="4" l="1"/>
  <c r="F12" i="4"/>
  <c r="C14" i="4"/>
  <c r="F14" i="4" l="1"/>
  <c r="H12" i="4" s="1"/>
  <c r="H14" i="4" s="1"/>
  <c r="I55" i="3"/>
  <c r="H55" i="3"/>
  <c r="F55" i="3"/>
  <c r="H54" i="3"/>
  <c r="I54" i="3" s="1"/>
  <c r="F54" i="3"/>
  <c r="H53" i="3"/>
  <c r="I53" i="3" s="1"/>
  <c r="F53" i="3"/>
  <c r="H52" i="3"/>
  <c r="I52" i="3" s="1"/>
  <c r="F52" i="3"/>
  <c r="H51" i="3"/>
  <c r="I51" i="3" s="1"/>
  <c r="F51" i="3"/>
  <c r="H50" i="3"/>
  <c r="I50" i="3" s="1"/>
  <c r="F50" i="3"/>
  <c r="H49" i="3"/>
  <c r="I49" i="3" s="1"/>
  <c r="F49" i="3"/>
  <c r="H48" i="3"/>
  <c r="I48" i="3" s="1"/>
  <c r="F48" i="3"/>
  <c r="I47" i="3"/>
  <c r="H47" i="3"/>
  <c r="F47" i="3"/>
  <c r="H46" i="3"/>
  <c r="I46" i="3" s="1"/>
  <c r="F46" i="3"/>
  <c r="H45" i="3"/>
  <c r="I45" i="3" s="1"/>
  <c r="F45" i="3"/>
  <c r="H44" i="3"/>
  <c r="I44" i="3" s="1"/>
  <c r="F44" i="3"/>
  <c r="H43" i="3"/>
  <c r="I43" i="3" s="1"/>
  <c r="F43" i="3"/>
  <c r="H42" i="3"/>
  <c r="I42" i="3" s="1"/>
  <c r="F42" i="3"/>
  <c r="H41" i="3"/>
  <c r="I41" i="3" s="1"/>
  <c r="F41" i="3"/>
  <c r="H40" i="3"/>
  <c r="I40" i="3" s="1"/>
  <c r="F40" i="3"/>
  <c r="I39" i="3"/>
  <c r="H39" i="3"/>
  <c r="F39" i="3"/>
  <c r="H38" i="3"/>
  <c r="I38" i="3" s="1"/>
  <c r="F38" i="3"/>
  <c r="H37" i="3"/>
  <c r="I37" i="3" s="1"/>
  <c r="F37" i="3"/>
  <c r="H36" i="3"/>
  <c r="I36" i="3" s="1"/>
  <c r="F36" i="3"/>
  <c r="H35" i="3"/>
  <c r="I35" i="3" s="1"/>
  <c r="F35" i="3"/>
  <c r="H34" i="3"/>
  <c r="I34" i="3" s="1"/>
  <c r="F34" i="3"/>
  <c r="H33" i="3"/>
  <c r="I33" i="3" s="1"/>
  <c r="F33" i="3"/>
  <c r="H32" i="3"/>
  <c r="I32" i="3" s="1"/>
  <c r="F32" i="3"/>
  <c r="I31" i="3"/>
  <c r="H31" i="3"/>
  <c r="F31" i="3"/>
  <c r="H30" i="3"/>
  <c r="I30" i="3" s="1"/>
  <c r="F30" i="3"/>
  <c r="H29" i="3"/>
  <c r="I29" i="3" s="1"/>
  <c r="F29" i="3"/>
  <c r="H28" i="3"/>
  <c r="I28" i="3" s="1"/>
  <c r="F28" i="3"/>
  <c r="H27" i="3"/>
  <c r="I27" i="3" s="1"/>
  <c r="F27" i="3"/>
  <c r="H26" i="3"/>
  <c r="I26" i="3" s="1"/>
  <c r="F26" i="3"/>
  <c r="H25" i="3"/>
  <c r="I25" i="3" s="1"/>
  <c r="F25" i="3"/>
  <c r="H24" i="3"/>
  <c r="I24" i="3" s="1"/>
  <c r="F24" i="3"/>
  <c r="I23" i="3"/>
  <c r="H23" i="3"/>
  <c r="F23" i="3"/>
  <c r="H22" i="3"/>
  <c r="I22" i="3" s="1"/>
  <c r="F22" i="3"/>
  <c r="H21" i="3"/>
  <c r="I21" i="3" s="1"/>
  <c r="F21" i="3"/>
  <c r="H20" i="3"/>
  <c r="I20" i="3" s="1"/>
  <c r="F20" i="3"/>
  <c r="H19" i="3"/>
  <c r="I19" i="3" s="1"/>
  <c r="F19" i="3"/>
  <c r="H18" i="3"/>
  <c r="I18" i="3" s="1"/>
  <c r="F18" i="3"/>
  <c r="H17" i="3"/>
  <c r="I17" i="3" s="1"/>
  <c r="F17" i="3"/>
  <c r="H16" i="3"/>
  <c r="I16" i="3" s="1"/>
  <c r="F16" i="3"/>
  <c r="I15" i="3"/>
  <c r="H15" i="3"/>
  <c r="F15" i="3"/>
  <c r="H14" i="3"/>
  <c r="I14" i="3" s="1"/>
  <c r="F14" i="3"/>
  <c r="H13" i="3"/>
  <c r="I13" i="3" s="1"/>
  <c r="F13" i="3"/>
  <c r="H12" i="3"/>
  <c r="I12" i="3" s="1"/>
  <c r="F12" i="3"/>
  <c r="H11" i="3"/>
  <c r="I11" i="3" s="1"/>
  <c r="F11" i="3"/>
  <c r="H13" i="4" l="1"/>
  <c r="F6" i="3"/>
  <c r="F5" i="3"/>
  <c r="F7" i="3" s="1"/>
  <c r="I6" i="3" l="1"/>
  <c r="I5" i="3"/>
  <c r="I7" i="3" s="1"/>
  <c r="H55" i="2" l="1"/>
  <c r="I55" i="2" s="1"/>
  <c r="F55" i="2"/>
  <c r="I54" i="2"/>
  <c r="H54" i="2"/>
  <c r="F54" i="2"/>
  <c r="H53" i="2"/>
  <c r="I53" i="2" s="1"/>
  <c r="F53" i="2"/>
  <c r="H52" i="2"/>
  <c r="I52" i="2" s="1"/>
  <c r="F52" i="2"/>
  <c r="H51" i="2"/>
  <c r="I51" i="2" s="1"/>
  <c r="F51" i="2"/>
  <c r="I50" i="2"/>
  <c r="H50" i="2"/>
  <c r="F50" i="2"/>
  <c r="H49" i="2"/>
  <c r="I49" i="2" s="1"/>
  <c r="F49" i="2"/>
  <c r="H48" i="2"/>
  <c r="I48" i="2" s="1"/>
  <c r="F48" i="2"/>
  <c r="H47" i="2"/>
  <c r="I47" i="2" s="1"/>
  <c r="F47" i="2"/>
  <c r="I46" i="2"/>
  <c r="H46" i="2"/>
  <c r="F46" i="2"/>
  <c r="H45" i="2"/>
  <c r="I45" i="2" s="1"/>
  <c r="F45" i="2"/>
  <c r="H44" i="2"/>
  <c r="I44" i="2" s="1"/>
  <c r="F44" i="2"/>
  <c r="H43" i="2"/>
  <c r="I43" i="2" s="1"/>
  <c r="F43" i="2"/>
  <c r="I42" i="2"/>
  <c r="H42" i="2"/>
  <c r="F42" i="2"/>
  <c r="H41" i="2"/>
  <c r="I41" i="2" s="1"/>
  <c r="F41" i="2"/>
  <c r="H40" i="2"/>
  <c r="I40" i="2" s="1"/>
  <c r="F40" i="2"/>
  <c r="H39" i="2"/>
  <c r="I39" i="2" s="1"/>
  <c r="F39" i="2"/>
  <c r="I38" i="2"/>
  <c r="H38" i="2"/>
  <c r="F38" i="2"/>
  <c r="H37" i="2"/>
  <c r="I37" i="2" s="1"/>
  <c r="F37" i="2"/>
  <c r="H36" i="2"/>
  <c r="I36" i="2" s="1"/>
  <c r="F36" i="2"/>
  <c r="H35" i="2"/>
  <c r="I35" i="2" s="1"/>
  <c r="F35" i="2"/>
  <c r="I34" i="2"/>
  <c r="H34" i="2"/>
  <c r="F34" i="2"/>
  <c r="H33" i="2"/>
  <c r="I33" i="2" s="1"/>
  <c r="F33" i="2"/>
  <c r="H32" i="2"/>
  <c r="I32" i="2" s="1"/>
  <c r="F32" i="2"/>
  <c r="H31" i="2"/>
  <c r="I31" i="2" s="1"/>
  <c r="F31" i="2"/>
  <c r="I30" i="2"/>
  <c r="H30" i="2"/>
  <c r="F30" i="2"/>
  <c r="H29" i="2"/>
  <c r="I29" i="2" s="1"/>
  <c r="F29" i="2"/>
  <c r="H28" i="2"/>
  <c r="I28" i="2" s="1"/>
  <c r="F28" i="2"/>
  <c r="H27" i="2"/>
  <c r="I27" i="2" s="1"/>
  <c r="F27" i="2"/>
  <c r="I26" i="2"/>
  <c r="H26" i="2"/>
  <c r="F26" i="2"/>
  <c r="H25" i="2"/>
  <c r="I25" i="2" s="1"/>
  <c r="F25" i="2"/>
  <c r="H24" i="2"/>
  <c r="I24" i="2" s="1"/>
  <c r="F24" i="2"/>
  <c r="H23" i="2"/>
  <c r="I23" i="2" s="1"/>
  <c r="F23" i="2"/>
  <c r="I22" i="2"/>
  <c r="H22" i="2"/>
  <c r="F22" i="2"/>
  <c r="H21" i="2"/>
  <c r="I21" i="2" s="1"/>
  <c r="F21" i="2"/>
  <c r="H20" i="2"/>
  <c r="I20" i="2" s="1"/>
  <c r="F20" i="2"/>
  <c r="H19" i="2"/>
  <c r="I19" i="2" s="1"/>
  <c r="F19" i="2"/>
  <c r="I18" i="2"/>
  <c r="H18" i="2"/>
  <c r="F18" i="2"/>
  <c r="H17" i="2"/>
  <c r="I17" i="2" s="1"/>
  <c r="F17" i="2"/>
  <c r="H16" i="2"/>
  <c r="I16" i="2" s="1"/>
  <c r="F16" i="2"/>
  <c r="H15" i="2"/>
  <c r="I15" i="2" s="1"/>
  <c r="F15" i="2"/>
  <c r="I14" i="2"/>
  <c r="H14" i="2"/>
  <c r="F14" i="2"/>
  <c r="H13" i="2"/>
  <c r="I13" i="2" s="1"/>
  <c r="F13" i="2"/>
  <c r="H12" i="2"/>
  <c r="I12" i="2" s="1"/>
  <c r="F12" i="2"/>
  <c r="H11" i="2"/>
  <c r="I11" i="2" s="1"/>
  <c r="F11" i="2"/>
  <c r="F6" i="2" l="1"/>
  <c r="F5" i="2"/>
  <c r="F7" i="2" s="1"/>
  <c r="I6" i="2" l="1"/>
  <c r="I5" i="2"/>
  <c r="I7" i="2" s="1"/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11" i="1"/>
  <c r="H55" i="1" l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11" i="1"/>
  <c r="F6" i="1" l="1"/>
  <c r="F5" i="1"/>
  <c r="F7" i="1" l="1"/>
  <c r="I6" i="1" l="1"/>
  <c r="I5" i="1"/>
  <c r="I7" i="1" s="1"/>
</calcChain>
</file>

<file path=xl/sharedStrings.xml><?xml version="1.0" encoding="utf-8"?>
<sst xmlns="http://schemas.openxmlformats.org/spreadsheetml/2006/main" count="135" uniqueCount="52">
  <si>
    <t>School:</t>
  </si>
  <si>
    <t>Actual Growth</t>
  </si>
  <si>
    <t>SLO Title:</t>
  </si>
  <si>
    <t>Baseline Score</t>
  </si>
  <si>
    <t>Final Score</t>
  </si>
  <si>
    <t>Exceeds/ Meets Target? (Yes/No)</t>
  </si>
  <si>
    <t>Teacher Name:</t>
  </si>
  <si>
    <t>Student Name (Last)</t>
  </si>
  <si>
    <t>Student Name (First)</t>
  </si>
  <si>
    <t>Assessment Name (if available):</t>
  </si>
  <si>
    <t>Total Met/ Exceeds</t>
  </si>
  <si>
    <t>% Met/ Exceeds</t>
  </si>
  <si>
    <t>% Below Target</t>
  </si>
  <si>
    <t>Total Below Target</t>
  </si>
  <si>
    <t>Total Students</t>
  </si>
  <si>
    <t>90-100</t>
  </si>
  <si>
    <t>80-89</t>
  </si>
  <si>
    <t>70-79</t>
  </si>
  <si>
    <t>60-69</t>
  </si>
  <si>
    <t>59 or less</t>
  </si>
  <si>
    <t>Descriptive Rating</t>
  </si>
  <si>
    <t>Numerical Rating</t>
  </si>
  <si>
    <t>Most Effective</t>
  </si>
  <si>
    <t>Above Average</t>
  </si>
  <si>
    <t>Average</t>
  </si>
  <si>
    <t>Approaching Avg.</t>
  </si>
  <si>
    <t>Least Effective</t>
  </si>
  <si>
    <t>% of students that exceeded/ met growth target</t>
  </si>
  <si>
    <t>Test Score Max</t>
  </si>
  <si>
    <t>Required to submit</t>
  </si>
  <si>
    <t>Student Number (optional)</t>
  </si>
  <si>
    <t>Growth Factor</t>
  </si>
  <si>
    <t>Numerical Rating of SLO (must have 6 students)</t>
  </si>
  <si>
    <t>SLO Scoring Template - Half Year</t>
  </si>
  <si>
    <t>Method: Growth = (Test Score Max - Base Score)/2/2</t>
  </si>
  <si>
    <t>SLO Scoring Template Divide by 3 - Half Year</t>
  </si>
  <si>
    <t>Method: Growth = ((Test Score Max - Base Score)/3)/2</t>
  </si>
  <si>
    <t xml:space="preserve">Numerical Rating of SLO </t>
  </si>
  <si>
    <t>SLO Scoring Template Divide by 4 - Half Year</t>
  </si>
  <si>
    <t>Method: Growth = ((Test Score Max - Base Score)/4)/2</t>
  </si>
  <si>
    <t>SLO Template Summary</t>
  </si>
  <si>
    <t>Date:</t>
  </si>
  <si>
    <t>Overarching (Yes/No)</t>
  </si>
  <si>
    <t>Targeted (Yes/No)</t>
  </si>
  <si>
    <t>SLO #1</t>
  </si>
  <si>
    <t>Total Students Template #1
(Divide by 2)</t>
  </si>
  <si>
    <t>Total Students Template #2
(Divide by 3)</t>
  </si>
  <si>
    <t>Total Students Template #3
(Divide by 4)</t>
  </si>
  <si>
    <t>Total All Templates SLO#1</t>
  </si>
  <si>
    <t>Total Met/Exceeds</t>
  </si>
  <si>
    <t>% Met/Exceeds</t>
  </si>
  <si>
    <t>Combined Numerical Rating of SLO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</si>
</sst>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Protection="1">
      <protection locked="0"/>
    </xf>
    <xf numFmtId="0" fontId="0" fillId="0" borderId="0" xfId="0" applyBorder="1" applyAlignment="1"/>
    <xf numFmtId="1" fontId="0" fillId="0" borderId="1" xfId="0" applyNumberFormat="1" applyBorder="1" applyProtection="1"/>
    <xf numFmtId="0" fontId="0" fillId="0" borderId="6" xfId="0" applyBorder="1" applyAlignment="1"/>
    <xf numFmtId="0" fontId="0" fillId="0" borderId="7" xfId="0" applyBorder="1" applyAlignment="1">
      <alignment horizontal="center" vertical="center"/>
    </xf>
    <xf numFmtId="10" fontId="0" fillId="0" borderId="7" xfId="0" applyNumberFormat="1" applyBorder="1" applyAlignment="1" applyProtection="1">
      <alignment horizontal="center" vertical="center"/>
    </xf>
    <xf numFmtId="0" fontId="0" fillId="0" borderId="9" xfId="0" applyBorder="1"/>
    <xf numFmtId="0" fontId="0" fillId="0" borderId="0" xfId="0" applyBorder="1"/>
    <xf numFmtId="0" fontId="0" fillId="0" borderId="9" xfId="0" applyBorder="1" applyProtection="1">
      <protection locked="0"/>
    </xf>
    <xf numFmtId="0" fontId="0" fillId="0" borderId="1" xfId="0" applyBorder="1" applyAlignment="1" applyProtection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0" fontId="0" fillId="0" borderId="3" xfId="0" applyNumberFormat="1" applyBorder="1" applyAlignment="1" applyProtection="1">
      <alignment horizontal="center" vertical="center"/>
    </xf>
    <xf numFmtId="0" fontId="0" fillId="0" borderId="9" xfId="0" applyBorder="1" applyAlignment="1">
      <alignment wrapText="1"/>
    </xf>
    <xf numFmtId="0" fontId="0" fillId="0" borderId="5" xfId="0" applyBorder="1"/>
    <xf numFmtId="0" fontId="0" fillId="0" borderId="8" xfId="0" applyFont="1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0" fillId="0" borderId="8" xfId="0" applyBorder="1" applyAlignment="1" applyProtection="1">
      <alignment vertical="center" wrapText="1"/>
    </xf>
    <xf numFmtId="0" fontId="0" fillId="0" borderId="2" xfId="0" applyBorder="1" applyAlignment="1"/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Protection="1">
      <protection locked="0"/>
    </xf>
    <xf numFmtId="0" fontId="3" fillId="0" borderId="24" xfId="0" applyFont="1" applyBorder="1" applyAlignment="1">
      <alignment horizontal="center" wrapText="1"/>
    </xf>
    <xf numFmtId="0" fontId="0" fillId="0" borderId="6" xfId="0" applyBorder="1" applyAlignment="1" applyProtection="1">
      <alignment wrapText="1"/>
    </xf>
    <xf numFmtId="0" fontId="1" fillId="2" borderId="11" xfId="0" applyFont="1" applyFill="1" applyBorder="1" applyAlignment="1">
      <alignment horizontal="center"/>
    </xf>
    <xf numFmtId="0" fontId="0" fillId="2" borderId="11" xfId="0" applyFill="1" applyBorder="1" applyAlignment="1"/>
    <xf numFmtId="0" fontId="2" fillId="0" borderId="12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 wrapText="1"/>
    </xf>
    <xf numFmtId="0" fontId="0" fillId="0" borderId="1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/>
    <xf numFmtId="0" fontId="0" fillId="0" borderId="11" xfId="0" applyBorder="1" applyAlignment="1"/>
    <xf numFmtId="0" fontId="0" fillId="0" borderId="6" xfId="0" applyBorder="1" applyAlignment="1" applyProtection="1">
      <alignment wrapText="1"/>
    </xf>
    <xf numFmtId="0" fontId="0" fillId="0" borderId="8" xfId="0" applyBorder="1" applyAlignment="1"/>
    <xf numFmtId="0" fontId="0" fillId="0" borderId="8" xfId="0" applyBorder="1" applyAlignment="1" applyProtection="1">
      <alignment wrapText="1"/>
      <protection locked="0"/>
    </xf>
    <xf numFmtId="0" fontId="0" fillId="0" borderId="7" xfId="0" applyBorder="1" applyAlignment="1" applyProtection="1"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 applyProtection="1">
      <alignment horizontal="left"/>
    </xf>
    <xf numFmtId="0" fontId="0" fillId="0" borderId="8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2" borderId="2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/>
    </xf>
    <xf numFmtId="0" fontId="0" fillId="3" borderId="11" xfId="0" applyFill="1" applyBorder="1" applyAlignment="1"/>
    <xf numFmtId="0" fontId="0" fillId="4" borderId="25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/>
    </xf>
    <xf numFmtId="0" fontId="0" fillId="5" borderId="11" xfId="0" applyFill="1" applyBorder="1" applyAlignment="1"/>
    <xf numFmtId="0" fontId="0" fillId="6" borderId="25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Font="1" applyFill="1" applyBorder="1" applyAlignment="1" applyProtection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22" xfId="0" applyBorder="1" applyAlignment="1">
      <alignment vertical="center"/>
    </xf>
    <xf numFmtId="0" fontId="0" fillId="0" borderId="1" xfId="0" applyFill="1" applyBorder="1" applyAlignment="1" applyProtection="1">
      <alignment vertical="center"/>
    </xf>
    <xf numFmtId="0" fontId="0" fillId="0" borderId="1" xfId="0" applyFill="1" applyBorder="1" applyAlignment="1" applyProtection="1"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0" xfId="0" applyBorder="1"/>
    <xf numFmtId="0" fontId="0" fillId="0" borderId="3" xfId="0" applyBorder="1"/>
    <xf numFmtId="0" fontId="0" fillId="0" borderId="0" xfId="0" applyBorder="1" applyAlignment="1">
      <alignment vertical="center"/>
    </xf>
    <xf numFmtId="0" fontId="0" fillId="0" borderId="26" xfId="0" applyBorder="1"/>
    <xf numFmtId="0" fontId="2" fillId="7" borderId="15" xfId="0" applyFont="1" applyFill="1" applyBorder="1" applyAlignment="1">
      <alignment horizontal="left" vertical="center"/>
    </xf>
    <xf numFmtId="0" fontId="0" fillId="8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0" borderId="0" xfId="0" applyBorder="1" applyAlignment="1" applyProtection="1">
      <alignment wrapText="1"/>
    </xf>
    <xf numFmtId="0" fontId="0" fillId="0" borderId="26" xfId="0" applyBorder="1" applyAlignment="1">
      <alignment wrapText="1"/>
    </xf>
    <xf numFmtId="0" fontId="0" fillId="0" borderId="15" xfId="0" applyFill="1" applyBorder="1" applyAlignment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10" fontId="0" fillId="0" borderId="27" xfId="0" applyNumberFormat="1" applyBorder="1" applyAlignment="1" applyProtection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4" fillId="0" borderId="28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I56"/>
  <sheetViews>
    <sheetView tabSelected="1" zoomScaleNormal="100" workbookViewId="0">
      <selection activeCell="F9" sqref="F9"/>
    </sheetView>
  </sheetViews>
  <sheetFormatPr defaultRowHeight="15.75" customHeight="1" x14ac:dyDescent="0.25"/>
  <cols>
    <col min="1" max="1" width="3.42578125" customWidth="1"/>
    <col min="2" max="2" width="22.7109375" customWidth="1"/>
    <col min="3" max="3" width="20" customWidth="1"/>
    <col min="4" max="4" width="12.7109375" customWidth="1"/>
    <col min="5" max="5" width="17.5703125" customWidth="1"/>
    <col min="6" max="6" width="10.42578125" customWidth="1"/>
    <col min="7" max="7" width="9.85546875" customWidth="1"/>
    <col min="8" max="8" width="9.5703125" customWidth="1"/>
    <col min="9" max="9" width="13.7109375" customWidth="1"/>
  </cols>
  <sheetData>
    <row r="1" spans="1:9" ht="33.75" customHeight="1" thickBot="1" x14ac:dyDescent="0.4">
      <c r="B1" s="34" t="s">
        <v>33</v>
      </c>
      <c r="C1" s="35"/>
      <c r="D1" s="35"/>
      <c r="E1" s="35"/>
      <c r="F1" s="35"/>
      <c r="G1" s="35"/>
      <c r="H1" s="35"/>
      <c r="I1" s="32" t="s">
        <v>29</v>
      </c>
    </row>
    <row r="2" spans="1:9" ht="26.25" customHeight="1" x14ac:dyDescent="0.25">
      <c r="A2" s="4"/>
      <c r="B2" s="6" t="s">
        <v>6</v>
      </c>
      <c r="C2" s="47"/>
      <c r="D2" s="48"/>
      <c r="E2" s="51" t="s">
        <v>0</v>
      </c>
      <c r="F2" s="46"/>
      <c r="G2" s="52"/>
      <c r="H2" s="52"/>
      <c r="I2" s="53"/>
    </row>
    <row r="3" spans="1:9" ht="31.5" customHeight="1" thickBot="1" x14ac:dyDescent="0.3">
      <c r="A3" s="10"/>
      <c r="B3" s="22" t="s">
        <v>2</v>
      </c>
      <c r="C3" s="49"/>
      <c r="D3" s="50"/>
      <c r="E3" s="45" t="s">
        <v>9</v>
      </c>
      <c r="F3" s="46"/>
      <c r="G3" s="52"/>
      <c r="H3" s="52"/>
      <c r="I3" s="48"/>
    </row>
    <row r="4" spans="1:9" ht="51" customHeight="1" x14ac:dyDescent="0.25">
      <c r="B4" s="23" t="s">
        <v>27</v>
      </c>
      <c r="C4" s="24" t="s">
        <v>20</v>
      </c>
      <c r="D4" s="25" t="s">
        <v>21</v>
      </c>
      <c r="E4" s="54" t="s">
        <v>34</v>
      </c>
      <c r="F4" s="55"/>
      <c r="G4" s="55"/>
      <c r="H4" s="55"/>
      <c r="I4" s="56"/>
    </row>
    <row r="5" spans="1:9" ht="18" customHeight="1" x14ac:dyDescent="0.25">
      <c r="B5" s="26" t="s">
        <v>15</v>
      </c>
      <c r="C5" s="14" t="s">
        <v>22</v>
      </c>
      <c r="D5" s="27">
        <v>5</v>
      </c>
      <c r="E5" s="19" t="s">
        <v>10</v>
      </c>
      <c r="F5" s="7">
        <f>COUNTIF(I11:I55,"YES")</f>
        <v>0</v>
      </c>
      <c r="G5" s="45" t="s">
        <v>11</v>
      </c>
      <c r="H5" s="46"/>
      <c r="I5" s="8">
        <f>IF(F7=0,0,F5/F7)</f>
        <v>0</v>
      </c>
    </row>
    <row r="6" spans="1:9" ht="18" customHeight="1" thickBot="1" x14ac:dyDescent="0.3">
      <c r="B6" s="26" t="s">
        <v>16</v>
      </c>
      <c r="C6" s="14" t="s">
        <v>23</v>
      </c>
      <c r="D6" s="27">
        <v>4</v>
      </c>
      <c r="E6" s="20" t="s">
        <v>13</v>
      </c>
      <c r="F6" s="7">
        <f>COUNTIF(I11:I55,"NO")</f>
        <v>0</v>
      </c>
      <c r="G6" s="45" t="s">
        <v>12</v>
      </c>
      <c r="H6" s="46"/>
      <c r="I6" s="16">
        <f>IF(F7=0,0,F6/F7)</f>
        <v>0</v>
      </c>
    </row>
    <row r="7" spans="1:9" ht="16.5" customHeight="1" thickTop="1" x14ac:dyDescent="0.25">
      <c r="B7" s="26" t="s">
        <v>17</v>
      </c>
      <c r="C7" s="14" t="s">
        <v>24</v>
      </c>
      <c r="D7" s="27">
        <v>3</v>
      </c>
      <c r="E7" s="21" t="s">
        <v>14</v>
      </c>
      <c r="F7" s="15">
        <f>SUM(F5:F6)</f>
        <v>0</v>
      </c>
      <c r="G7" s="39" t="s">
        <v>32</v>
      </c>
      <c r="H7" s="40"/>
      <c r="I7" s="36" t="str">
        <f>IF(I5=0, "",IF( F7&lt;6,"",IF(I5&gt;0.89,5, IF(I5&gt;0.79,4, IF(I5&gt;0.69,3,IF(I5&gt;0.59,2,1))))))</f>
        <v/>
      </c>
    </row>
    <row r="8" spans="1:9" ht="15" customHeight="1" x14ac:dyDescent="0.25">
      <c r="B8" s="26" t="s">
        <v>18</v>
      </c>
      <c r="C8" s="14" t="s">
        <v>25</v>
      </c>
      <c r="D8" s="27">
        <v>2</v>
      </c>
      <c r="G8" s="41"/>
      <c r="H8" s="42"/>
      <c r="I8" s="37"/>
    </row>
    <row r="9" spans="1:9" ht="15" customHeight="1" thickBot="1" x14ac:dyDescent="0.3">
      <c r="A9" s="10"/>
      <c r="B9" s="28" t="s">
        <v>19</v>
      </c>
      <c r="C9" s="29" t="s">
        <v>26</v>
      </c>
      <c r="D9" s="30">
        <v>1</v>
      </c>
      <c r="E9" t="s">
        <v>28</v>
      </c>
      <c r="F9" s="31">
        <v>100</v>
      </c>
      <c r="G9" s="43"/>
      <c r="H9" s="44"/>
      <c r="I9" s="38"/>
    </row>
    <row r="10" spans="1:9" ht="53.25" customHeight="1" x14ac:dyDescent="0.25">
      <c r="A10" s="18"/>
      <c r="B10" s="17" t="s">
        <v>7</v>
      </c>
      <c r="C10" s="17" t="s">
        <v>8</v>
      </c>
      <c r="D10" s="17" t="s">
        <v>30</v>
      </c>
      <c r="E10" s="2" t="s">
        <v>3</v>
      </c>
      <c r="F10" s="2" t="s">
        <v>31</v>
      </c>
      <c r="G10" s="2" t="s">
        <v>4</v>
      </c>
      <c r="H10" s="2" t="s">
        <v>1</v>
      </c>
      <c r="I10" s="17" t="s">
        <v>5</v>
      </c>
    </row>
    <row r="11" spans="1:9" ht="15.75" customHeight="1" x14ac:dyDescent="0.25">
      <c r="A11" s="9">
        <v>1</v>
      </c>
      <c r="B11" s="11"/>
      <c r="C11" s="3"/>
      <c r="D11" s="3"/>
      <c r="E11" s="3"/>
      <c r="F11" s="5" t="str">
        <f>IF(B11="","",((($F$9-E11)/2)/2))</f>
        <v/>
      </c>
      <c r="G11" s="3"/>
      <c r="H11" s="5" t="str">
        <f t="shared" ref="H11:H55" si="0">IF(G11=0,"",((G11-E11)))</f>
        <v/>
      </c>
      <c r="I11" s="12" t="str">
        <f>IF(H11="","",IF(H11&gt;=F11,"YES","NO"))</f>
        <v/>
      </c>
    </row>
    <row r="12" spans="1:9" ht="15.75" customHeight="1" x14ac:dyDescent="0.25">
      <c r="A12" s="1">
        <v>2</v>
      </c>
      <c r="B12" s="3"/>
      <c r="C12" s="3"/>
      <c r="D12" s="3"/>
      <c r="E12" s="3"/>
      <c r="F12" s="5" t="str">
        <f t="shared" ref="F12:F55" si="1">IF(B12="","",((($F$9-E12)/2)/2))</f>
        <v/>
      </c>
      <c r="G12" s="3"/>
      <c r="H12" s="5" t="str">
        <f t="shared" si="0"/>
        <v/>
      </c>
      <c r="I12" s="12" t="str">
        <f t="shared" ref="I12:I55" si="2">IF(H12="","",IF(H12&gt;=F12,"YES","NO"))</f>
        <v/>
      </c>
    </row>
    <row r="13" spans="1:9" ht="15.75" customHeight="1" x14ac:dyDescent="0.25">
      <c r="A13" s="1">
        <v>3</v>
      </c>
      <c r="B13" s="3"/>
      <c r="C13" s="3"/>
      <c r="D13" s="3"/>
      <c r="E13" s="3"/>
      <c r="F13" s="5" t="str">
        <f t="shared" si="1"/>
        <v/>
      </c>
      <c r="G13" s="3"/>
      <c r="H13" s="5" t="str">
        <f t="shared" si="0"/>
        <v/>
      </c>
      <c r="I13" s="12" t="str">
        <f t="shared" si="2"/>
        <v/>
      </c>
    </row>
    <row r="14" spans="1:9" ht="15.75" customHeight="1" x14ac:dyDescent="0.25">
      <c r="A14" s="1">
        <v>4</v>
      </c>
      <c r="B14" s="3"/>
      <c r="C14" s="3"/>
      <c r="D14" s="3"/>
      <c r="E14" s="3"/>
      <c r="F14" s="5" t="str">
        <f t="shared" si="1"/>
        <v/>
      </c>
      <c r="G14" s="3"/>
      <c r="H14" s="5" t="str">
        <f t="shared" si="0"/>
        <v/>
      </c>
      <c r="I14" s="12" t="str">
        <f t="shared" si="2"/>
        <v/>
      </c>
    </row>
    <row r="15" spans="1:9" ht="15.75" customHeight="1" x14ac:dyDescent="0.25">
      <c r="A15" s="1">
        <v>5</v>
      </c>
      <c r="B15" s="3"/>
      <c r="C15" s="3"/>
      <c r="D15" s="3"/>
      <c r="E15" s="3"/>
      <c r="F15" s="5" t="str">
        <f t="shared" si="1"/>
        <v/>
      </c>
      <c r="G15" s="3"/>
      <c r="H15" s="5" t="str">
        <f t="shared" si="0"/>
        <v/>
      </c>
      <c r="I15" s="12" t="str">
        <f t="shared" si="2"/>
        <v/>
      </c>
    </row>
    <row r="16" spans="1:9" ht="15.75" customHeight="1" x14ac:dyDescent="0.25">
      <c r="A16" s="1">
        <v>6</v>
      </c>
      <c r="B16" s="3"/>
      <c r="C16" s="3"/>
      <c r="D16" s="3"/>
      <c r="E16" s="3"/>
      <c r="F16" s="5" t="str">
        <f t="shared" si="1"/>
        <v/>
      </c>
      <c r="G16" s="3"/>
      <c r="H16" s="5" t="str">
        <f t="shared" si="0"/>
        <v/>
      </c>
      <c r="I16" s="12" t="str">
        <f t="shared" si="2"/>
        <v/>
      </c>
    </row>
    <row r="17" spans="1:9" ht="15.75" customHeight="1" x14ac:dyDescent="0.25">
      <c r="A17" s="1">
        <v>7</v>
      </c>
      <c r="B17" s="3"/>
      <c r="C17" s="3"/>
      <c r="D17" s="3"/>
      <c r="E17" s="3"/>
      <c r="F17" s="5" t="str">
        <f t="shared" si="1"/>
        <v/>
      </c>
      <c r="G17" s="3"/>
      <c r="H17" s="5" t="str">
        <f t="shared" si="0"/>
        <v/>
      </c>
      <c r="I17" s="12" t="str">
        <f t="shared" si="2"/>
        <v/>
      </c>
    </row>
    <row r="18" spans="1:9" ht="15.75" customHeight="1" x14ac:dyDescent="0.25">
      <c r="A18" s="1">
        <v>8</v>
      </c>
      <c r="B18" s="3"/>
      <c r="C18" s="3"/>
      <c r="D18" s="3"/>
      <c r="E18" s="3"/>
      <c r="F18" s="5" t="str">
        <f t="shared" si="1"/>
        <v/>
      </c>
      <c r="G18" s="3"/>
      <c r="H18" s="5" t="str">
        <f t="shared" si="0"/>
        <v/>
      </c>
      <c r="I18" s="12" t="str">
        <f t="shared" si="2"/>
        <v/>
      </c>
    </row>
    <row r="19" spans="1:9" ht="15.75" customHeight="1" x14ac:dyDescent="0.25">
      <c r="A19" s="1">
        <v>9</v>
      </c>
      <c r="B19" s="3"/>
      <c r="C19" s="3"/>
      <c r="D19" s="3"/>
      <c r="E19" s="3"/>
      <c r="F19" s="5" t="str">
        <f t="shared" si="1"/>
        <v/>
      </c>
      <c r="G19" s="3"/>
      <c r="H19" s="5" t="str">
        <f t="shared" si="0"/>
        <v/>
      </c>
      <c r="I19" s="12" t="str">
        <f t="shared" si="2"/>
        <v/>
      </c>
    </row>
    <row r="20" spans="1:9" ht="15.75" customHeight="1" x14ac:dyDescent="0.25">
      <c r="A20" s="1">
        <v>10</v>
      </c>
      <c r="B20" s="3"/>
      <c r="C20" s="3"/>
      <c r="D20" s="3"/>
      <c r="E20" s="3"/>
      <c r="F20" s="5" t="str">
        <f t="shared" si="1"/>
        <v/>
      </c>
      <c r="G20" s="3"/>
      <c r="H20" s="5" t="str">
        <f t="shared" si="0"/>
        <v/>
      </c>
      <c r="I20" s="12" t="str">
        <f t="shared" si="2"/>
        <v/>
      </c>
    </row>
    <row r="21" spans="1:9" ht="15.75" customHeight="1" x14ac:dyDescent="0.25">
      <c r="A21" s="1">
        <v>11</v>
      </c>
      <c r="B21" s="3"/>
      <c r="C21" s="3"/>
      <c r="D21" s="3"/>
      <c r="E21" s="3"/>
      <c r="F21" s="5" t="str">
        <f t="shared" si="1"/>
        <v/>
      </c>
      <c r="G21" s="3"/>
      <c r="H21" s="5" t="str">
        <f t="shared" si="0"/>
        <v/>
      </c>
      <c r="I21" s="12" t="str">
        <f t="shared" si="2"/>
        <v/>
      </c>
    </row>
    <row r="22" spans="1:9" ht="15.75" customHeight="1" x14ac:dyDescent="0.25">
      <c r="A22" s="1">
        <v>12</v>
      </c>
      <c r="B22" s="3"/>
      <c r="C22" s="3"/>
      <c r="D22" s="3"/>
      <c r="E22" s="3"/>
      <c r="F22" s="5" t="str">
        <f t="shared" si="1"/>
        <v/>
      </c>
      <c r="G22" s="3"/>
      <c r="H22" s="5" t="str">
        <f t="shared" si="0"/>
        <v/>
      </c>
      <c r="I22" s="12" t="str">
        <f t="shared" si="2"/>
        <v/>
      </c>
    </row>
    <row r="23" spans="1:9" ht="15.75" customHeight="1" x14ac:dyDescent="0.25">
      <c r="A23" s="1">
        <v>13</v>
      </c>
      <c r="B23" s="3"/>
      <c r="C23" s="3"/>
      <c r="D23" s="3"/>
      <c r="E23" s="3"/>
      <c r="F23" s="5" t="str">
        <f t="shared" si="1"/>
        <v/>
      </c>
      <c r="G23" s="3"/>
      <c r="H23" s="5" t="str">
        <f t="shared" si="0"/>
        <v/>
      </c>
      <c r="I23" s="12" t="str">
        <f t="shared" si="2"/>
        <v/>
      </c>
    </row>
    <row r="24" spans="1:9" ht="15.75" customHeight="1" x14ac:dyDescent="0.25">
      <c r="A24" s="1">
        <v>14</v>
      </c>
      <c r="B24" s="3"/>
      <c r="C24" s="3"/>
      <c r="D24" s="3"/>
      <c r="E24" s="3"/>
      <c r="F24" s="5" t="str">
        <f t="shared" si="1"/>
        <v/>
      </c>
      <c r="G24" s="3"/>
      <c r="H24" s="5" t="str">
        <f t="shared" si="0"/>
        <v/>
      </c>
      <c r="I24" s="12" t="str">
        <f t="shared" si="2"/>
        <v/>
      </c>
    </row>
    <row r="25" spans="1:9" ht="15.75" customHeight="1" x14ac:dyDescent="0.25">
      <c r="A25" s="1">
        <v>15</v>
      </c>
      <c r="B25" s="3"/>
      <c r="C25" s="3"/>
      <c r="D25" s="3"/>
      <c r="E25" s="3"/>
      <c r="F25" s="5" t="str">
        <f t="shared" si="1"/>
        <v/>
      </c>
      <c r="G25" s="3"/>
      <c r="H25" s="5" t="str">
        <f t="shared" si="0"/>
        <v/>
      </c>
      <c r="I25" s="12" t="str">
        <f t="shared" si="2"/>
        <v/>
      </c>
    </row>
    <row r="26" spans="1:9" ht="15.75" customHeight="1" x14ac:dyDescent="0.25">
      <c r="A26" s="1">
        <v>16</v>
      </c>
      <c r="B26" s="3"/>
      <c r="C26" s="3"/>
      <c r="D26" s="3"/>
      <c r="E26" s="3"/>
      <c r="F26" s="5" t="str">
        <f t="shared" si="1"/>
        <v/>
      </c>
      <c r="G26" s="3"/>
      <c r="H26" s="5" t="str">
        <f t="shared" si="0"/>
        <v/>
      </c>
      <c r="I26" s="12" t="str">
        <f t="shared" si="2"/>
        <v/>
      </c>
    </row>
    <row r="27" spans="1:9" ht="15.75" customHeight="1" x14ac:dyDescent="0.25">
      <c r="A27" s="1">
        <v>17</v>
      </c>
      <c r="B27" s="3"/>
      <c r="C27" s="3"/>
      <c r="D27" s="3"/>
      <c r="E27" s="3"/>
      <c r="F27" s="5" t="str">
        <f t="shared" si="1"/>
        <v/>
      </c>
      <c r="G27" s="3"/>
      <c r="H27" s="5" t="str">
        <f t="shared" si="0"/>
        <v/>
      </c>
      <c r="I27" s="12" t="str">
        <f t="shared" si="2"/>
        <v/>
      </c>
    </row>
    <row r="28" spans="1:9" ht="15.75" customHeight="1" x14ac:dyDescent="0.25">
      <c r="A28" s="1">
        <v>18</v>
      </c>
      <c r="B28" s="3"/>
      <c r="C28" s="3"/>
      <c r="D28" s="3"/>
      <c r="E28" s="3"/>
      <c r="F28" s="5" t="str">
        <f t="shared" si="1"/>
        <v/>
      </c>
      <c r="G28" s="3"/>
      <c r="H28" s="5" t="str">
        <f t="shared" si="0"/>
        <v/>
      </c>
      <c r="I28" s="12" t="str">
        <f t="shared" si="2"/>
        <v/>
      </c>
    </row>
    <row r="29" spans="1:9" ht="15.75" customHeight="1" x14ac:dyDescent="0.25">
      <c r="A29" s="1">
        <v>19</v>
      </c>
      <c r="B29" s="3"/>
      <c r="C29" s="3"/>
      <c r="D29" s="3"/>
      <c r="E29" s="3"/>
      <c r="F29" s="5" t="str">
        <f t="shared" si="1"/>
        <v/>
      </c>
      <c r="G29" s="3"/>
      <c r="H29" s="5" t="str">
        <f t="shared" si="0"/>
        <v/>
      </c>
      <c r="I29" s="12" t="str">
        <f t="shared" si="2"/>
        <v/>
      </c>
    </row>
    <row r="30" spans="1:9" ht="15.75" customHeight="1" x14ac:dyDescent="0.25">
      <c r="A30" s="1">
        <v>20</v>
      </c>
      <c r="B30" s="3"/>
      <c r="C30" s="3"/>
      <c r="D30" s="3"/>
      <c r="E30" s="3"/>
      <c r="F30" s="5" t="str">
        <f t="shared" si="1"/>
        <v/>
      </c>
      <c r="G30" s="3"/>
      <c r="H30" s="5" t="str">
        <f t="shared" si="0"/>
        <v/>
      </c>
      <c r="I30" s="12" t="str">
        <f t="shared" si="2"/>
        <v/>
      </c>
    </row>
    <row r="31" spans="1:9" ht="15.75" customHeight="1" x14ac:dyDescent="0.25">
      <c r="A31" s="1">
        <v>21</v>
      </c>
      <c r="B31" s="3"/>
      <c r="C31" s="3"/>
      <c r="D31" s="3"/>
      <c r="E31" s="3"/>
      <c r="F31" s="5" t="str">
        <f t="shared" si="1"/>
        <v/>
      </c>
      <c r="G31" s="3"/>
      <c r="H31" s="5" t="str">
        <f t="shared" si="0"/>
        <v/>
      </c>
      <c r="I31" s="12" t="str">
        <f t="shared" si="2"/>
        <v/>
      </c>
    </row>
    <row r="32" spans="1:9" ht="15.75" customHeight="1" x14ac:dyDescent="0.25">
      <c r="A32" s="1">
        <v>22</v>
      </c>
      <c r="B32" s="3"/>
      <c r="C32" s="3"/>
      <c r="D32" s="3"/>
      <c r="E32" s="3"/>
      <c r="F32" s="5" t="str">
        <f t="shared" si="1"/>
        <v/>
      </c>
      <c r="G32" s="3"/>
      <c r="H32" s="5" t="str">
        <f t="shared" si="0"/>
        <v/>
      </c>
      <c r="I32" s="12" t="str">
        <f t="shared" si="2"/>
        <v/>
      </c>
    </row>
    <row r="33" spans="1:9" ht="15.75" customHeight="1" x14ac:dyDescent="0.25">
      <c r="A33" s="1">
        <v>23</v>
      </c>
      <c r="B33" s="3"/>
      <c r="C33" s="3"/>
      <c r="D33" s="3"/>
      <c r="E33" s="3"/>
      <c r="F33" s="5" t="str">
        <f t="shared" si="1"/>
        <v/>
      </c>
      <c r="G33" s="3"/>
      <c r="H33" s="5" t="str">
        <f t="shared" si="0"/>
        <v/>
      </c>
      <c r="I33" s="12" t="str">
        <f t="shared" si="2"/>
        <v/>
      </c>
    </row>
    <row r="34" spans="1:9" ht="15.75" customHeight="1" x14ac:dyDescent="0.25">
      <c r="A34" s="1">
        <v>24</v>
      </c>
      <c r="B34" s="3"/>
      <c r="C34" s="3"/>
      <c r="D34" s="3"/>
      <c r="E34" s="3"/>
      <c r="F34" s="5" t="str">
        <f t="shared" si="1"/>
        <v/>
      </c>
      <c r="G34" s="3"/>
      <c r="H34" s="5" t="str">
        <f t="shared" si="0"/>
        <v/>
      </c>
      <c r="I34" s="12" t="str">
        <f t="shared" si="2"/>
        <v/>
      </c>
    </row>
    <row r="35" spans="1:9" ht="15.75" customHeight="1" x14ac:dyDescent="0.25">
      <c r="A35" s="1">
        <v>25</v>
      </c>
      <c r="B35" s="3"/>
      <c r="C35" s="3"/>
      <c r="D35" s="3"/>
      <c r="E35" s="3"/>
      <c r="F35" s="5" t="str">
        <f t="shared" si="1"/>
        <v/>
      </c>
      <c r="G35" s="3"/>
      <c r="H35" s="5" t="str">
        <f t="shared" si="0"/>
        <v/>
      </c>
      <c r="I35" s="12" t="str">
        <f t="shared" si="2"/>
        <v/>
      </c>
    </row>
    <row r="36" spans="1:9" ht="15.75" customHeight="1" x14ac:dyDescent="0.25">
      <c r="A36" s="1">
        <v>26</v>
      </c>
      <c r="B36" s="3"/>
      <c r="C36" s="3"/>
      <c r="D36" s="3"/>
      <c r="E36" s="3"/>
      <c r="F36" s="5" t="str">
        <f t="shared" si="1"/>
        <v/>
      </c>
      <c r="G36" s="3"/>
      <c r="H36" s="5" t="str">
        <f t="shared" si="0"/>
        <v/>
      </c>
      <c r="I36" s="12" t="str">
        <f t="shared" si="2"/>
        <v/>
      </c>
    </row>
    <row r="37" spans="1:9" ht="15.75" customHeight="1" x14ac:dyDescent="0.25">
      <c r="A37" s="1">
        <v>27</v>
      </c>
      <c r="B37" s="3"/>
      <c r="C37" s="3"/>
      <c r="D37" s="3"/>
      <c r="E37" s="3"/>
      <c r="F37" s="5" t="str">
        <f t="shared" si="1"/>
        <v/>
      </c>
      <c r="G37" s="3"/>
      <c r="H37" s="5" t="str">
        <f t="shared" si="0"/>
        <v/>
      </c>
      <c r="I37" s="12" t="str">
        <f t="shared" si="2"/>
        <v/>
      </c>
    </row>
    <row r="38" spans="1:9" ht="15.75" customHeight="1" x14ac:dyDescent="0.25">
      <c r="A38" s="1">
        <v>28</v>
      </c>
      <c r="B38" s="3"/>
      <c r="C38" s="3"/>
      <c r="D38" s="3"/>
      <c r="E38" s="3"/>
      <c r="F38" s="5" t="str">
        <f t="shared" si="1"/>
        <v/>
      </c>
      <c r="G38" s="3"/>
      <c r="H38" s="5" t="str">
        <f t="shared" si="0"/>
        <v/>
      </c>
      <c r="I38" s="12" t="str">
        <f t="shared" si="2"/>
        <v/>
      </c>
    </row>
    <row r="39" spans="1:9" ht="15.75" customHeight="1" x14ac:dyDescent="0.25">
      <c r="A39" s="1">
        <v>29</v>
      </c>
      <c r="B39" s="3"/>
      <c r="C39" s="3"/>
      <c r="D39" s="3"/>
      <c r="E39" s="3"/>
      <c r="F39" s="5" t="str">
        <f t="shared" si="1"/>
        <v/>
      </c>
      <c r="G39" s="3"/>
      <c r="H39" s="5" t="str">
        <f t="shared" si="0"/>
        <v/>
      </c>
      <c r="I39" s="12" t="str">
        <f t="shared" si="2"/>
        <v/>
      </c>
    </row>
    <row r="40" spans="1:9" ht="15.75" customHeight="1" x14ac:dyDescent="0.25">
      <c r="A40" s="1">
        <v>30</v>
      </c>
      <c r="B40" s="3"/>
      <c r="C40" s="3"/>
      <c r="D40" s="3"/>
      <c r="E40" s="3"/>
      <c r="F40" s="5" t="str">
        <f t="shared" si="1"/>
        <v/>
      </c>
      <c r="G40" s="3"/>
      <c r="H40" s="5" t="str">
        <f t="shared" si="0"/>
        <v/>
      </c>
      <c r="I40" s="12" t="str">
        <f t="shared" si="2"/>
        <v/>
      </c>
    </row>
    <row r="41" spans="1:9" ht="15.75" customHeight="1" x14ac:dyDescent="0.25">
      <c r="A41" s="1">
        <v>31</v>
      </c>
      <c r="B41" s="3"/>
      <c r="C41" s="3"/>
      <c r="D41" s="3"/>
      <c r="E41" s="3"/>
      <c r="F41" s="5" t="str">
        <f t="shared" si="1"/>
        <v/>
      </c>
      <c r="G41" s="3"/>
      <c r="H41" s="5" t="str">
        <f t="shared" si="0"/>
        <v/>
      </c>
      <c r="I41" s="12" t="str">
        <f t="shared" si="2"/>
        <v/>
      </c>
    </row>
    <row r="42" spans="1:9" ht="15.75" customHeight="1" x14ac:dyDescent="0.25">
      <c r="A42" s="1">
        <v>32</v>
      </c>
      <c r="B42" s="3"/>
      <c r="C42" s="3"/>
      <c r="D42" s="3"/>
      <c r="E42" s="3"/>
      <c r="F42" s="5" t="str">
        <f t="shared" si="1"/>
        <v/>
      </c>
      <c r="G42" s="3"/>
      <c r="H42" s="5" t="str">
        <f t="shared" si="0"/>
        <v/>
      </c>
      <c r="I42" s="12" t="str">
        <f t="shared" si="2"/>
        <v/>
      </c>
    </row>
    <row r="43" spans="1:9" ht="15.75" customHeight="1" x14ac:dyDescent="0.25">
      <c r="A43" s="1">
        <v>33</v>
      </c>
      <c r="B43" s="3"/>
      <c r="C43" s="3"/>
      <c r="D43" s="3"/>
      <c r="E43" s="3"/>
      <c r="F43" s="5" t="str">
        <f t="shared" si="1"/>
        <v/>
      </c>
      <c r="G43" s="3"/>
      <c r="H43" s="5" t="str">
        <f t="shared" si="0"/>
        <v/>
      </c>
      <c r="I43" s="12" t="str">
        <f t="shared" si="2"/>
        <v/>
      </c>
    </row>
    <row r="44" spans="1:9" ht="15.75" customHeight="1" x14ac:dyDescent="0.25">
      <c r="A44" s="1">
        <v>34</v>
      </c>
      <c r="B44" s="3"/>
      <c r="C44" s="3"/>
      <c r="D44" s="3"/>
      <c r="E44" s="3"/>
      <c r="F44" s="5" t="str">
        <f t="shared" si="1"/>
        <v/>
      </c>
      <c r="G44" s="3"/>
      <c r="H44" s="5" t="str">
        <f t="shared" si="0"/>
        <v/>
      </c>
      <c r="I44" s="12" t="str">
        <f t="shared" si="2"/>
        <v/>
      </c>
    </row>
    <row r="45" spans="1:9" ht="15.75" customHeight="1" x14ac:dyDescent="0.25">
      <c r="A45" s="1">
        <v>35</v>
      </c>
      <c r="B45" s="3"/>
      <c r="C45" s="3"/>
      <c r="D45" s="3"/>
      <c r="E45" s="3"/>
      <c r="F45" s="5" t="str">
        <f t="shared" si="1"/>
        <v/>
      </c>
      <c r="G45" s="3"/>
      <c r="H45" s="5" t="str">
        <f t="shared" si="0"/>
        <v/>
      </c>
      <c r="I45" s="12" t="str">
        <f t="shared" si="2"/>
        <v/>
      </c>
    </row>
    <row r="46" spans="1:9" ht="15.75" customHeight="1" x14ac:dyDescent="0.25">
      <c r="A46" s="1">
        <v>36</v>
      </c>
      <c r="B46" s="3"/>
      <c r="C46" s="3"/>
      <c r="D46" s="3"/>
      <c r="E46" s="3"/>
      <c r="F46" s="5" t="str">
        <f t="shared" si="1"/>
        <v/>
      </c>
      <c r="G46" s="3"/>
      <c r="H46" s="5" t="str">
        <f t="shared" si="0"/>
        <v/>
      </c>
      <c r="I46" s="12" t="str">
        <f t="shared" si="2"/>
        <v/>
      </c>
    </row>
    <row r="47" spans="1:9" ht="15.75" customHeight="1" x14ac:dyDescent="0.25">
      <c r="A47" s="1">
        <v>37</v>
      </c>
      <c r="B47" s="3"/>
      <c r="C47" s="3"/>
      <c r="D47" s="3"/>
      <c r="E47" s="3"/>
      <c r="F47" s="5" t="str">
        <f t="shared" si="1"/>
        <v/>
      </c>
      <c r="G47" s="3"/>
      <c r="H47" s="5" t="str">
        <f t="shared" si="0"/>
        <v/>
      </c>
      <c r="I47" s="12" t="str">
        <f t="shared" si="2"/>
        <v/>
      </c>
    </row>
    <row r="48" spans="1:9" ht="15.75" customHeight="1" x14ac:dyDescent="0.25">
      <c r="A48" s="1">
        <v>38</v>
      </c>
      <c r="B48" s="3"/>
      <c r="C48" s="3"/>
      <c r="D48" s="3"/>
      <c r="E48" s="3"/>
      <c r="F48" s="5" t="str">
        <f t="shared" si="1"/>
        <v/>
      </c>
      <c r="G48" s="3"/>
      <c r="H48" s="5" t="str">
        <f t="shared" si="0"/>
        <v/>
      </c>
      <c r="I48" s="12" t="str">
        <f t="shared" si="2"/>
        <v/>
      </c>
    </row>
    <row r="49" spans="1:9" ht="15.75" customHeight="1" x14ac:dyDescent="0.25">
      <c r="A49" s="1">
        <v>39</v>
      </c>
      <c r="B49" s="3"/>
      <c r="C49" s="3"/>
      <c r="D49" s="3"/>
      <c r="E49" s="3"/>
      <c r="F49" s="5" t="str">
        <f t="shared" si="1"/>
        <v/>
      </c>
      <c r="G49" s="3"/>
      <c r="H49" s="5" t="str">
        <f t="shared" si="0"/>
        <v/>
      </c>
      <c r="I49" s="12" t="str">
        <f t="shared" si="2"/>
        <v/>
      </c>
    </row>
    <row r="50" spans="1:9" ht="15.75" customHeight="1" x14ac:dyDescent="0.25">
      <c r="A50" s="1">
        <v>40</v>
      </c>
      <c r="B50" s="3"/>
      <c r="C50" s="3"/>
      <c r="D50" s="3"/>
      <c r="E50" s="3"/>
      <c r="F50" s="5" t="str">
        <f t="shared" si="1"/>
        <v/>
      </c>
      <c r="G50" s="3"/>
      <c r="H50" s="5" t="str">
        <f t="shared" si="0"/>
        <v/>
      </c>
      <c r="I50" s="12" t="str">
        <f t="shared" si="2"/>
        <v/>
      </c>
    </row>
    <row r="51" spans="1:9" ht="15.75" customHeight="1" x14ac:dyDescent="0.25">
      <c r="A51" s="1">
        <v>41</v>
      </c>
      <c r="B51" s="3"/>
      <c r="C51" s="3"/>
      <c r="D51" s="3"/>
      <c r="E51" s="3"/>
      <c r="F51" s="5" t="str">
        <f t="shared" si="1"/>
        <v/>
      </c>
      <c r="G51" s="3"/>
      <c r="H51" s="5" t="str">
        <f t="shared" si="0"/>
        <v/>
      </c>
      <c r="I51" s="12" t="str">
        <f t="shared" si="2"/>
        <v/>
      </c>
    </row>
    <row r="52" spans="1:9" ht="15.75" customHeight="1" x14ac:dyDescent="0.25">
      <c r="A52" s="1">
        <v>42</v>
      </c>
      <c r="B52" s="3"/>
      <c r="C52" s="3"/>
      <c r="D52" s="3"/>
      <c r="E52" s="3"/>
      <c r="F52" s="5" t="str">
        <f t="shared" si="1"/>
        <v/>
      </c>
      <c r="G52" s="3"/>
      <c r="H52" s="5" t="str">
        <f t="shared" si="0"/>
        <v/>
      </c>
      <c r="I52" s="12" t="str">
        <f t="shared" si="2"/>
        <v/>
      </c>
    </row>
    <row r="53" spans="1:9" ht="15.75" customHeight="1" x14ac:dyDescent="0.25">
      <c r="A53" s="1">
        <v>43</v>
      </c>
      <c r="B53" s="3"/>
      <c r="C53" s="3"/>
      <c r="D53" s="3"/>
      <c r="E53" s="3"/>
      <c r="F53" s="5" t="str">
        <f t="shared" si="1"/>
        <v/>
      </c>
      <c r="G53" s="3"/>
      <c r="H53" s="5" t="str">
        <f t="shared" si="0"/>
        <v/>
      </c>
      <c r="I53" s="12" t="str">
        <f t="shared" si="2"/>
        <v/>
      </c>
    </row>
    <row r="54" spans="1:9" ht="15.75" customHeight="1" x14ac:dyDescent="0.25">
      <c r="A54" s="1">
        <v>44</v>
      </c>
      <c r="B54" s="3"/>
      <c r="C54" s="3"/>
      <c r="D54" s="3"/>
      <c r="E54" s="3"/>
      <c r="F54" s="5" t="str">
        <f t="shared" si="1"/>
        <v/>
      </c>
      <c r="G54" s="3"/>
      <c r="H54" s="5" t="str">
        <f t="shared" si="0"/>
        <v/>
      </c>
      <c r="I54" s="12" t="str">
        <f t="shared" si="2"/>
        <v/>
      </c>
    </row>
    <row r="55" spans="1:9" ht="15.75" customHeight="1" x14ac:dyDescent="0.25">
      <c r="A55" s="1">
        <v>45</v>
      </c>
      <c r="B55" s="3"/>
      <c r="C55" s="3"/>
      <c r="D55" s="3"/>
      <c r="E55" s="3"/>
      <c r="F55" s="5" t="str">
        <f t="shared" si="1"/>
        <v/>
      </c>
      <c r="G55" s="3"/>
      <c r="H55" s="5" t="str">
        <f t="shared" si="0"/>
        <v/>
      </c>
      <c r="I55" s="12" t="str">
        <f t="shared" si="2"/>
        <v/>
      </c>
    </row>
    <row r="56" spans="1:9" ht="15.75" customHeight="1" x14ac:dyDescent="0.25">
      <c r="A56" s="10"/>
      <c r="B56" s="10"/>
      <c r="C56" s="10"/>
      <c r="D56" s="10"/>
      <c r="E56" s="10"/>
      <c r="F56" s="10"/>
      <c r="G56" s="10"/>
      <c r="H56" s="10"/>
      <c r="I56" s="13"/>
    </row>
  </sheetData>
  <sheetProtection algorithmName="SHA-512" hashValue="JNU3ubfgZyafVyJ1UX3NCXFMTpJArD9QmEHUHnpXgofIyk1PdbwwROABTvWdj4QeJt1TTT9Ci6aHMkhopPAUtA==" saltValue="dOxHAsNj+UrHMlVujmhDeg==" spinCount="100000" sheet="1" objects="1" scenarios="1" selectLockedCells="1"/>
  <mergeCells count="12">
    <mergeCell ref="B1:H1"/>
    <mergeCell ref="I7:I9"/>
    <mergeCell ref="G7:H9"/>
    <mergeCell ref="E3:F3"/>
    <mergeCell ref="C2:D2"/>
    <mergeCell ref="C3:D3"/>
    <mergeCell ref="G5:H5"/>
    <mergeCell ref="G6:H6"/>
    <mergeCell ref="E2:F2"/>
    <mergeCell ref="G2:I2"/>
    <mergeCell ref="G3:I3"/>
    <mergeCell ref="E4:I4"/>
  </mergeCells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55"/>
  <sheetViews>
    <sheetView workbookViewId="0">
      <selection activeCell="D20" sqref="D20"/>
    </sheetView>
  </sheetViews>
  <sheetFormatPr defaultRowHeight="15" x14ac:dyDescent="0.25"/>
  <cols>
    <col min="1" max="1" width="3.42578125" customWidth="1"/>
    <col min="2" max="2" width="22.7109375" customWidth="1"/>
    <col min="3" max="3" width="20" customWidth="1"/>
    <col min="4" max="4" width="12.7109375" customWidth="1"/>
    <col min="5" max="5" width="17.5703125" customWidth="1"/>
    <col min="6" max="6" width="10.42578125" customWidth="1"/>
    <col min="7" max="7" width="9.85546875" customWidth="1"/>
    <col min="8" max="8" width="9.5703125" customWidth="1"/>
    <col min="9" max="9" width="13.7109375" customWidth="1"/>
  </cols>
  <sheetData>
    <row r="1" spans="1:9" ht="32.25" thickBot="1" x14ac:dyDescent="0.4">
      <c r="B1" s="57" t="s">
        <v>35</v>
      </c>
      <c r="C1" s="58"/>
      <c r="D1" s="58"/>
      <c r="E1" s="58"/>
      <c r="F1" s="58"/>
      <c r="G1" s="58"/>
      <c r="H1" s="58"/>
      <c r="I1" s="32" t="s">
        <v>29</v>
      </c>
    </row>
    <row r="2" spans="1:9" x14ac:dyDescent="0.25">
      <c r="A2" s="4"/>
      <c r="B2" s="6" t="s">
        <v>6</v>
      </c>
      <c r="C2" s="47"/>
      <c r="D2" s="48"/>
      <c r="E2" s="51" t="s">
        <v>0</v>
      </c>
      <c r="F2" s="46"/>
      <c r="G2" s="52"/>
      <c r="H2" s="52"/>
      <c r="I2" s="53"/>
    </row>
    <row r="3" spans="1:9" ht="15.75" thickBot="1" x14ac:dyDescent="0.3">
      <c r="A3" s="10"/>
      <c r="B3" s="22" t="s">
        <v>2</v>
      </c>
      <c r="C3" s="49"/>
      <c r="D3" s="50"/>
      <c r="E3" s="45" t="s">
        <v>9</v>
      </c>
      <c r="F3" s="46"/>
      <c r="G3" s="52"/>
      <c r="H3" s="52"/>
      <c r="I3" s="48"/>
    </row>
    <row r="4" spans="1:9" ht="45" x14ac:dyDescent="0.25">
      <c r="B4" s="23" t="s">
        <v>27</v>
      </c>
      <c r="C4" s="24" t="s">
        <v>20</v>
      </c>
      <c r="D4" s="25" t="s">
        <v>21</v>
      </c>
      <c r="E4" s="59" t="s">
        <v>36</v>
      </c>
      <c r="F4" s="60"/>
      <c r="G4" s="60"/>
      <c r="H4" s="60"/>
      <c r="I4" s="61"/>
    </row>
    <row r="5" spans="1:9" ht="30" x14ac:dyDescent="0.25">
      <c r="B5" s="26" t="s">
        <v>15</v>
      </c>
      <c r="C5" s="14" t="s">
        <v>22</v>
      </c>
      <c r="D5" s="27">
        <v>5</v>
      </c>
      <c r="E5" s="19" t="s">
        <v>10</v>
      </c>
      <c r="F5" s="7">
        <f>COUNTIF(I11:I55,"YES")</f>
        <v>0</v>
      </c>
      <c r="G5" s="45" t="s">
        <v>11</v>
      </c>
      <c r="H5" s="46"/>
      <c r="I5" s="8">
        <f>IF(F7=0,0,F5/F7)</f>
        <v>0</v>
      </c>
    </row>
    <row r="6" spans="1:9" ht="30.75" thickBot="1" x14ac:dyDescent="0.3">
      <c r="B6" s="26" t="s">
        <v>16</v>
      </c>
      <c r="C6" s="14" t="s">
        <v>23</v>
      </c>
      <c r="D6" s="27">
        <v>4</v>
      </c>
      <c r="E6" s="20" t="s">
        <v>13</v>
      </c>
      <c r="F6" s="7">
        <f>COUNTIF(I11:I55,"NO")</f>
        <v>0</v>
      </c>
      <c r="G6" s="45" t="s">
        <v>12</v>
      </c>
      <c r="H6" s="46"/>
      <c r="I6" s="16">
        <f>IF(F7=0,0,F6/F7)</f>
        <v>0</v>
      </c>
    </row>
    <row r="7" spans="1:9" ht="15.75" thickTop="1" x14ac:dyDescent="0.25">
      <c r="B7" s="26" t="s">
        <v>17</v>
      </c>
      <c r="C7" s="14" t="s">
        <v>24</v>
      </c>
      <c r="D7" s="27">
        <v>3</v>
      </c>
      <c r="E7" s="21" t="s">
        <v>14</v>
      </c>
      <c r="F7" s="15">
        <f>SUM(F5:F6)</f>
        <v>0</v>
      </c>
      <c r="G7" s="39" t="s">
        <v>37</v>
      </c>
      <c r="H7" s="40"/>
      <c r="I7" s="36" t="str">
        <f>IF(I5=0, "",IF(I5&gt;0.89,5, IF(I5&gt;0.79,4, IF(I5&gt;0.69,3,IF(I5&gt;0.59,2,1)))))</f>
        <v/>
      </c>
    </row>
    <row r="8" spans="1:9" x14ac:dyDescent="0.25">
      <c r="B8" s="26" t="s">
        <v>18</v>
      </c>
      <c r="C8" s="14" t="s">
        <v>25</v>
      </c>
      <c r="D8" s="27">
        <v>2</v>
      </c>
      <c r="G8" s="41"/>
      <c r="H8" s="42"/>
      <c r="I8" s="37"/>
    </row>
    <row r="9" spans="1:9" ht="15.75" thickBot="1" x14ac:dyDescent="0.3">
      <c r="A9" s="10"/>
      <c r="B9" s="28" t="s">
        <v>19</v>
      </c>
      <c r="C9" s="29" t="s">
        <v>26</v>
      </c>
      <c r="D9" s="30">
        <v>1</v>
      </c>
      <c r="E9" t="s">
        <v>28</v>
      </c>
      <c r="F9" s="31">
        <v>100</v>
      </c>
      <c r="G9" s="43"/>
      <c r="H9" s="44"/>
      <c r="I9" s="38"/>
    </row>
    <row r="10" spans="1:9" ht="45" x14ac:dyDescent="0.25">
      <c r="A10" s="18"/>
      <c r="B10" s="17" t="s">
        <v>7</v>
      </c>
      <c r="C10" s="17" t="s">
        <v>8</v>
      </c>
      <c r="D10" s="17" t="s">
        <v>30</v>
      </c>
      <c r="E10" s="2" t="s">
        <v>3</v>
      </c>
      <c r="F10" s="2" t="s">
        <v>31</v>
      </c>
      <c r="G10" s="2" t="s">
        <v>4</v>
      </c>
      <c r="H10" s="2" t="s">
        <v>1</v>
      </c>
      <c r="I10" s="17" t="s">
        <v>5</v>
      </c>
    </row>
    <row r="11" spans="1:9" x14ac:dyDescent="0.25">
      <c r="A11" s="9">
        <v>1</v>
      </c>
      <c r="B11" s="11"/>
      <c r="C11" s="3"/>
      <c r="D11" s="3"/>
      <c r="E11" s="3"/>
      <c r="F11" s="5" t="str">
        <f>IF(B11="","",ROUND((($F$9-E11)/3/2),0))</f>
        <v/>
      </c>
      <c r="G11" s="3"/>
      <c r="H11" s="5" t="str">
        <f t="shared" ref="H11:H55" si="0">IF(G11=0,"",((G11-E11)))</f>
        <v/>
      </c>
      <c r="I11" s="12" t="str">
        <f>IF(H11="","",IF(H11&gt;=F11,"YES","NO"))</f>
        <v/>
      </c>
    </row>
    <row r="12" spans="1:9" x14ac:dyDescent="0.25">
      <c r="A12" s="1">
        <v>2</v>
      </c>
      <c r="B12" s="3"/>
      <c r="C12" s="3"/>
      <c r="D12" s="3"/>
      <c r="E12" s="3"/>
      <c r="F12" s="5" t="str">
        <f t="shared" ref="F12:F55" si="1">IF(B12="","",ROUND((($F$9-E12)/3/2),0))</f>
        <v/>
      </c>
      <c r="G12" s="3"/>
      <c r="H12" s="5" t="str">
        <f t="shared" si="0"/>
        <v/>
      </c>
      <c r="I12" s="12" t="str">
        <f t="shared" ref="I12:I55" si="2">IF(H12="","",IF(H12&gt;=F12,"YES","NO"))</f>
        <v/>
      </c>
    </row>
    <row r="13" spans="1:9" x14ac:dyDescent="0.25">
      <c r="A13" s="1">
        <v>3</v>
      </c>
      <c r="B13" s="3"/>
      <c r="C13" s="3"/>
      <c r="D13" s="3"/>
      <c r="E13" s="3"/>
      <c r="F13" s="5" t="str">
        <f t="shared" si="1"/>
        <v/>
      </c>
      <c r="G13" s="3"/>
      <c r="H13" s="5" t="str">
        <f t="shared" si="0"/>
        <v/>
      </c>
      <c r="I13" s="12" t="str">
        <f t="shared" si="2"/>
        <v/>
      </c>
    </row>
    <row r="14" spans="1:9" x14ac:dyDescent="0.25">
      <c r="A14" s="1">
        <v>4</v>
      </c>
      <c r="B14" s="3"/>
      <c r="C14" s="3"/>
      <c r="D14" s="3"/>
      <c r="E14" s="3"/>
      <c r="F14" s="5" t="str">
        <f t="shared" si="1"/>
        <v/>
      </c>
      <c r="G14" s="3"/>
      <c r="H14" s="5" t="str">
        <f t="shared" si="0"/>
        <v/>
      </c>
      <c r="I14" s="12" t="str">
        <f t="shared" si="2"/>
        <v/>
      </c>
    </row>
    <row r="15" spans="1:9" x14ac:dyDescent="0.25">
      <c r="A15" s="1">
        <v>5</v>
      </c>
      <c r="B15" s="3"/>
      <c r="C15" s="3"/>
      <c r="D15" s="3"/>
      <c r="E15" s="3"/>
      <c r="F15" s="5" t="str">
        <f t="shared" si="1"/>
        <v/>
      </c>
      <c r="G15" s="3"/>
      <c r="H15" s="5" t="str">
        <f t="shared" si="0"/>
        <v/>
      </c>
      <c r="I15" s="12" t="str">
        <f t="shared" si="2"/>
        <v/>
      </c>
    </row>
    <row r="16" spans="1:9" x14ac:dyDescent="0.25">
      <c r="A16" s="1">
        <v>6</v>
      </c>
      <c r="B16" s="3"/>
      <c r="C16" s="3"/>
      <c r="D16" s="3"/>
      <c r="E16" s="3"/>
      <c r="F16" s="5" t="str">
        <f t="shared" si="1"/>
        <v/>
      </c>
      <c r="G16" s="3"/>
      <c r="H16" s="5" t="str">
        <f t="shared" si="0"/>
        <v/>
      </c>
      <c r="I16" s="12" t="str">
        <f t="shared" si="2"/>
        <v/>
      </c>
    </row>
    <row r="17" spans="1:9" x14ac:dyDescent="0.25">
      <c r="A17" s="1">
        <v>7</v>
      </c>
      <c r="B17" s="3"/>
      <c r="C17" s="3"/>
      <c r="D17" s="3"/>
      <c r="E17" s="3"/>
      <c r="F17" s="5" t="str">
        <f t="shared" si="1"/>
        <v/>
      </c>
      <c r="G17" s="3"/>
      <c r="H17" s="5" t="str">
        <f t="shared" si="0"/>
        <v/>
      </c>
      <c r="I17" s="12" t="str">
        <f t="shared" si="2"/>
        <v/>
      </c>
    </row>
    <row r="18" spans="1:9" x14ac:dyDescent="0.25">
      <c r="A18" s="1">
        <v>8</v>
      </c>
      <c r="B18" s="3"/>
      <c r="C18" s="3"/>
      <c r="D18" s="3"/>
      <c r="E18" s="3"/>
      <c r="F18" s="5" t="str">
        <f t="shared" si="1"/>
        <v/>
      </c>
      <c r="G18" s="3"/>
      <c r="H18" s="5" t="str">
        <f t="shared" si="0"/>
        <v/>
      </c>
      <c r="I18" s="12" t="str">
        <f t="shared" si="2"/>
        <v/>
      </c>
    </row>
    <row r="19" spans="1:9" x14ac:dyDescent="0.25">
      <c r="A19" s="1">
        <v>9</v>
      </c>
      <c r="B19" s="3"/>
      <c r="C19" s="3"/>
      <c r="D19" s="3"/>
      <c r="E19" s="3"/>
      <c r="F19" s="5" t="str">
        <f t="shared" si="1"/>
        <v/>
      </c>
      <c r="G19" s="3"/>
      <c r="H19" s="5" t="str">
        <f t="shared" si="0"/>
        <v/>
      </c>
      <c r="I19" s="12" t="str">
        <f t="shared" si="2"/>
        <v/>
      </c>
    </row>
    <row r="20" spans="1:9" x14ac:dyDescent="0.25">
      <c r="A20" s="1">
        <v>10</v>
      </c>
      <c r="B20" s="3"/>
      <c r="C20" s="3"/>
      <c r="D20" s="3"/>
      <c r="E20" s="3"/>
      <c r="F20" s="5" t="str">
        <f t="shared" si="1"/>
        <v/>
      </c>
      <c r="G20" s="3"/>
      <c r="H20" s="5" t="str">
        <f t="shared" si="0"/>
        <v/>
      </c>
      <c r="I20" s="12" t="str">
        <f t="shared" si="2"/>
        <v/>
      </c>
    </row>
    <row r="21" spans="1:9" x14ac:dyDescent="0.25">
      <c r="A21" s="1">
        <v>11</v>
      </c>
      <c r="B21" s="3"/>
      <c r="C21" s="3"/>
      <c r="D21" s="3"/>
      <c r="E21" s="3"/>
      <c r="F21" s="5" t="str">
        <f t="shared" si="1"/>
        <v/>
      </c>
      <c r="G21" s="3"/>
      <c r="H21" s="5" t="str">
        <f t="shared" si="0"/>
        <v/>
      </c>
      <c r="I21" s="12" t="str">
        <f t="shared" si="2"/>
        <v/>
      </c>
    </row>
    <row r="22" spans="1:9" x14ac:dyDescent="0.25">
      <c r="A22" s="1">
        <v>12</v>
      </c>
      <c r="B22" s="3"/>
      <c r="C22" s="3"/>
      <c r="D22" s="3"/>
      <c r="E22" s="3"/>
      <c r="F22" s="5" t="str">
        <f t="shared" si="1"/>
        <v/>
      </c>
      <c r="G22" s="3"/>
      <c r="H22" s="5" t="str">
        <f t="shared" si="0"/>
        <v/>
      </c>
      <c r="I22" s="12" t="str">
        <f t="shared" si="2"/>
        <v/>
      </c>
    </row>
    <row r="23" spans="1:9" x14ac:dyDescent="0.25">
      <c r="A23" s="1">
        <v>13</v>
      </c>
      <c r="B23" s="3"/>
      <c r="C23" s="3"/>
      <c r="D23" s="3"/>
      <c r="E23" s="3"/>
      <c r="F23" s="5" t="str">
        <f t="shared" si="1"/>
        <v/>
      </c>
      <c r="G23" s="3"/>
      <c r="H23" s="5" t="str">
        <f t="shared" si="0"/>
        <v/>
      </c>
      <c r="I23" s="12" t="str">
        <f t="shared" si="2"/>
        <v/>
      </c>
    </row>
    <row r="24" spans="1:9" x14ac:dyDescent="0.25">
      <c r="A24" s="1">
        <v>14</v>
      </c>
      <c r="B24" s="3"/>
      <c r="C24" s="3"/>
      <c r="D24" s="3"/>
      <c r="E24" s="3"/>
      <c r="F24" s="5" t="str">
        <f t="shared" si="1"/>
        <v/>
      </c>
      <c r="G24" s="3"/>
      <c r="H24" s="5" t="str">
        <f t="shared" si="0"/>
        <v/>
      </c>
      <c r="I24" s="12" t="str">
        <f t="shared" si="2"/>
        <v/>
      </c>
    </row>
    <row r="25" spans="1:9" x14ac:dyDescent="0.25">
      <c r="A25" s="1">
        <v>15</v>
      </c>
      <c r="B25" s="3"/>
      <c r="C25" s="3"/>
      <c r="D25" s="3"/>
      <c r="E25" s="3"/>
      <c r="F25" s="5" t="str">
        <f t="shared" si="1"/>
        <v/>
      </c>
      <c r="G25" s="3"/>
      <c r="H25" s="5" t="str">
        <f t="shared" si="0"/>
        <v/>
      </c>
      <c r="I25" s="12" t="str">
        <f t="shared" si="2"/>
        <v/>
      </c>
    </row>
    <row r="26" spans="1:9" x14ac:dyDescent="0.25">
      <c r="A26" s="1">
        <v>16</v>
      </c>
      <c r="B26" s="3"/>
      <c r="C26" s="3"/>
      <c r="D26" s="3"/>
      <c r="E26" s="3"/>
      <c r="F26" s="5" t="str">
        <f t="shared" si="1"/>
        <v/>
      </c>
      <c r="G26" s="3"/>
      <c r="H26" s="5" t="str">
        <f t="shared" si="0"/>
        <v/>
      </c>
      <c r="I26" s="12" t="str">
        <f t="shared" si="2"/>
        <v/>
      </c>
    </row>
    <row r="27" spans="1:9" x14ac:dyDescent="0.25">
      <c r="A27" s="1">
        <v>17</v>
      </c>
      <c r="B27" s="3"/>
      <c r="C27" s="3"/>
      <c r="D27" s="3"/>
      <c r="E27" s="3"/>
      <c r="F27" s="5" t="str">
        <f t="shared" si="1"/>
        <v/>
      </c>
      <c r="G27" s="3"/>
      <c r="H27" s="5" t="str">
        <f t="shared" si="0"/>
        <v/>
      </c>
      <c r="I27" s="12" t="str">
        <f t="shared" si="2"/>
        <v/>
      </c>
    </row>
    <row r="28" spans="1:9" x14ac:dyDescent="0.25">
      <c r="A28" s="1">
        <v>18</v>
      </c>
      <c r="B28" s="3"/>
      <c r="C28" s="3"/>
      <c r="D28" s="3"/>
      <c r="E28" s="3"/>
      <c r="F28" s="5" t="str">
        <f t="shared" si="1"/>
        <v/>
      </c>
      <c r="G28" s="3"/>
      <c r="H28" s="5" t="str">
        <f t="shared" si="0"/>
        <v/>
      </c>
      <c r="I28" s="12" t="str">
        <f t="shared" si="2"/>
        <v/>
      </c>
    </row>
    <row r="29" spans="1:9" x14ac:dyDescent="0.25">
      <c r="A29" s="1">
        <v>19</v>
      </c>
      <c r="B29" s="3"/>
      <c r="C29" s="3"/>
      <c r="D29" s="3"/>
      <c r="E29" s="3"/>
      <c r="F29" s="5" t="str">
        <f t="shared" si="1"/>
        <v/>
      </c>
      <c r="G29" s="3"/>
      <c r="H29" s="5" t="str">
        <f t="shared" si="0"/>
        <v/>
      </c>
      <c r="I29" s="12" t="str">
        <f t="shared" si="2"/>
        <v/>
      </c>
    </row>
    <row r="30" spans="1:9" x14ac:dyDescent="0.25">
      <c r="A30" s="1">
        <v>20</v>
      </c>
      <c r="B30" s="3"/>
      <c r="C30" s="3"/>
      <c r="D30" s="3"/>
      <c r="E30" s="3"/>
      <c r="F30" s="5" t="str">
        <f t="shared" si="1"/>
        <v/>
      </c>
      <c r="G30" s="3"/>
      <c r="H30" s="5" t="str">
        <f t="shared" si="0"/>
        <v/>
      </c>
      <c r="I30" s="12" t="str">
        <f t="shared" si="2"/>
        <v/>
      </c>
    </row>
    <row r="31" spans="1:9" x14ac:dyDescent="0.25">
      <c r="A31" s="1">
        <v>21</v>
      </c>
      <c r="B31" s="3"/>
      <c r="C31" s="3"/>
      <c r="D31" s="3"/>
      <c r="E31" s="3"/>
      <c r="F31" s="5" t="str">
        <f t="shared" si="1"/>
        <v/>
      </c>
      <c r="G31" s="3"/>
      <c r="H31" s="5" t="str">
        <f t="shared" si="0"/>
        <v/>
      </c>
      <c r="I31" s="12" t="str">
        <f t="shared" si="2"/>
        <v/>
      </c>
    </row>
    <row r="32" spans="1:9" x14ac:dyDescent="0.25">
      <c r="A32" s="1">
        <v>22</v>
      </c>
      <c r="B32" s="3"/>
      <c r="C32" s="3"/>
      <c r="D32" s="3"/>
      <c r="E32" s="3"/>
      <c r="F32" s="5" t="str">
        <f t="shared" si="1"/>
        <v/>
      </c>
      <c r="G32" s="3"/>
      <c r="H32" s="5" t="str">
        <f t="shared" si="0"/>
        <v/>
      </c>
      <c r="I32" s="12" t="str">
        <f t="shared" si="2"/>
        <v/>
      </c>
    </row>
    <row r="33" spans="1:9" x14ac:dyDescent="0.25">
      <c r="A33" s="1">
        <v>23</v>
      </c>
      <c r="B33" s="3"/>
      <c r="C33" s="3"/>
      <c r="D33" s="3"/>
      <c r="E33" s="3"/>
      <c r="F33" s="5" t="str">
        <f t="shared" si="1"/>
        <v/>
      </c>
      <c r="G33" s="3"/>
      <c r="H33" s="5" t="str">
        <f t="shared" si="0"/>
        <v/>
      </c>
      <c r="I33" s="12" t="str">
        <f t="shared" si="2"/>
        <v/>
      </c>
    </row>
    <row r="34" spans="1:9" x14ac:dyDescent="0.25">
      <c r="A34" s="1">
        <v>24</v>
      </c>
      <c r="B34" s="3"/>
      <c r="C34" s="3"/>
      <c r="D34" s="3"/>
      <c r="E34" s="3"/>
      <c r="F34" s="5" t="str">
        <f t="shared" si="1"/>
        <v/>
      </c>
      <c r="G34" s="3"/>
      <c r="H34" s="5" t="str">
        <f t="shared" si="0"/>
        <v/>
      </c>
      <c r="I34" s="12" t="str">
        <f t="shared" si="2"/>
        <v/>
      </c>
    </row>
    <row r="35" spans="1:9" x14ac:dyDescent="0.25">
      <c r="A35" s="1">
        <v>25</v>
      </c>
      <c r="B35" s="3"/>
      <c r="C35" s="3"/>
      <c r="D35" s="3"/>
      <c r="E35" s="3"/>
      <c r="F35" s="5" t="str">
        <f t="shared" si="1"/>
        <v/>
      </c>
      <c r="G35" s="3"/>
      <c r="H35" s="5" t="str">
        <f t="shared" si="0"/>
        <v/>
      </c>
      <c r="I35" s="12" t="str">
        <f t="shared" si="2"/>
        <v/>
      </c>
    </row>
    <row r="36" spans="1:9" x14ac:dyDescent="0.25">
      <c r="A36" s="1">
        <v>26</v>
      </c>
      <c r="B36" s="3"/>
      <c r="C36" s="3"/>
      <c r="D36" s="3"/>
      <c r="E36" s="3"/>
      <c r="F36" s="5" t="str">
        <f t="shared" si="1"/>
        <v/>
      </c>
      <c r="G36" s="3"/>
      <c r="H36" s="5" t="str">
        <f t="shared" si="0"/>
        <v/>
      </c>
      <c r="I36" s="12" t="str">
        <f t="shared" si="2"/>
        <v/>
      </c>
    </row>
    <row r="37" spans="1:9" x14ac:dyDescent="0.25">
      <c r="A37" s="1">
        <v>27</v>
      </c>
      <c r="B37" s="3"/>
      <c r="C37" s="3"/>
      <c r="D37" s="3"/>
      <c r="E37" s="3"/>
      <c r="F37" s="5" t="str">
        <f t="shared" si="1"/>
        <v/>
      </c>
      <c r="G37" s="3"/>
      <c r="H37" s="5" t="str">
        <f t="shared" si="0"/>
        <v/>
      </c>
      <c r="I37" s="12" t="str">
        <f t="shared" si="2"/>
        <v/>
      </c>
    </row>
    <row r="38" spans="1:9" x14ac:dyDescent="0.25">
      <c r="A38" s="1">
        <v>28</v>
      </c>
      <c r="B38" s="3"/>
      <c r="C38" s="3"/>
      <c r="D38" s="3"/>
      <c r="E38" s="3"/>
      <c r="F38" s="5" t="str">
        <f t="shared" si="1"/>
        <v/>
      </c>
      <c r="G38" s="3"/>
      <c r="H38" s="5" t="str">
        <f t="shared" si="0"/>
        <v/>
      </c>
      <c r="I38" s="12" t="str">
        <f t="shared" si="2"/>
        <v/>
      </c>
    </row>
    <row r="39" spans="1:9" x14ac:dyDescent="0.25">
      <c r="A39" s="1">
        <v>29</v>
      </c>
      <c r="B39" s="3"/>
      <c r="C39" s="3"/>
      <c r="D39" s="3"/>
      <c r="E39" s="3"/>
      <c r="F39" s="5" t="str">
        <f t="shared" si="1"/>
        <v/>
      </c>
      <c r="G39" s="3"/>
      <c r="H39" s="5" t="str">
        <f t="shared" si="0"/>
        <v/>
      </c>
      <c r="I39" s="12" t="str">
        <f t="shared" si="2"/>
        <v/>
      </c>
    </row>
    <row r="40" spans="1:9" x14ac:dyDescent="0.25">
      <c r="A40" s="1">
        <v>30</v>
      </c>
      <c r="B40" s="3"/>
      <c r="C40" s="3"/>
      <c r="D40" s="3"/>
      <c r="E40" s="3"/>
      <c r="F40" s="5" t="str">
        <f t="shared" si="1"/>
        <v/>
      </c>
      <c r="G40" s="3"/>
      <c r="H40" s="5" t="str">
        <f t="shared" si="0"/>
        <v/>
      </c>
      <c r="I40" s="12" t="str">
        <f t="shared" si="2"/>
        <v/>
      </c>
    </row>
    <row r="41" spans="1:9" x14ac:dyDescent="0.25">
      <c r="A41" s="1">
        <v>31</v>
      </c>
      <c r="B41" s="3"/>
      <c r="C41" s="3"/>
      <c r="D41" s="3"/>
      <c r="E41" s="3"/>
      <c r="F41" s="5" t="str">
        <f t="shared" si="1"/>
        <v/>
      </c>
      <c r="G41" s="3"/>
      <c r="H41" s="5" t="str">
        <f t="shared" si="0"/>
        <v/>
      </c>
      <c r="I41" s="12" t="str">
        <f t="shared" si="2"/>
        <v/>
      </c>
    </row>
    <row r="42" spans="1:9" x14ac:dyDescent="0.25">
      <c r="A42" s="1">
        <v>32</v>
      </c>
      <c r="B42" s="3"/>
      <c r="C42" s="3"/>
      <c r="D42" s="3"/>
      <c r="E42" s="3"/>
      <c r="F42" s="5" t="str">
        <f t="shared" si="1"/>
        <v/>
      </c>
      <c r="G42" s="3"/>
      <c r="H42" s="5" t="str">
        <f t="shared" si="0"/>
        <v/>
      </c>
      <c r="I42" s="12" t="str">
        <f t="shared" si="2"/>
        <v/>
      </c>
    </row>
    <row r="43" spans="1:9" x14ac:dyDescent="0.25">
      <c r="A43" s="1">
        <v>33</v>
      </c>
      <c r="B43" s="3"/>
      <c r="C43" s="3"/>
      <c r="D43" s="3"/>
      <c r="E43" s="3"/>
      <c r="F43" s="5" t="str">
        <f t="shared" si="1"/>
        <v/>
      </c>
      <c r="G43" s="3"/>
      <c r="H43" s="5" t="str">
        <f t="shared" si="0"/>
        <v/>
      </c>
      <c r="I43" s="12" t="str">
        <f t="shared" si="2"/>
        <v/>
      </c>
    </row>
    <row r="44" spans="1:9" x14ac:dyDescent="0.25">
      <c r="A44" s="1">
        <v>34</v>
      </c>
      <c r="B44" s="3"/>
      <c r="C44" s="3"/>
      <c r="D44" s="3"/>
      <c r="E44" s="3"/>
      <c r="F44" s="5" t="str">
        <f t="shared" si="1"/>
        <v/>
      </c>
      <c r="G44" s="3"/>
      <c r="H44" s="5" t="str">
        <f t="shared" si="0"/>
        <v/>
      </c>
      <c r="I44" s="12" t="str">
        <f t="shared" si="2"/>
        <v/>
      </c>
    </row>
    <row r="45" spans="1:9" x14ac:dyDescent="0.25">
      <c r="A45" s="1">
        <v>35</v>
      </c>
      <c r="B45" s="3"/>
      <c r="C45" s="3"/>
      <c r="D45" s="3"/>
      <c r="E45" s="3"/>
      <c r="F45" s="5" t="str">
        <f t="shared" si="1"/>
        <v/>
      </c>
      <c r="G45" s="3"/>
      <c r="H45" s="5" t="str">
        <f t="shared" si="0"/>
        <v/>
      </c>
      <c r="I45" s="12" t="str">
        <f t="shared" si="2"/>
        <v/>
      </c>
    </row>
    <row r="46" spans="1:9" x14ac:dyDescent="0.25">
      <c r="A46" s="1">
        <v>36</v>
      </c>
      <c r="B46" s="3"/>
      <c r="C46" s="3"/>
      <c r="D46" s="3"/>
      <c r="E46" s="3"/>
      <c r="F46" s="5" t="str">
        <f t="shared" si="1"/>
        <v/>
      </c>
      <c r="G46" s="3"/>
      <c r="H46" s="5" t="str">
        <f t="shared" si="0"/>
        <v/>
      </c>
      <c r="I46" s="12" t="str">
        <f t="shared" si="2"/>
        <v/>
      </c>
    </row>
    <row r="47" spans="1:9" x14ac:dyDescent="0.25">
      <c r="A47" s="1">
        <v>37</v>
      </c>
      <c r="B47" s="3"/>
      <c r="C47" s="3"/>
      <c r="D47" s="3"/>
      <c r="E47" s="3"/>
      <c r="F47" s="5" t="str">
        <f t="shared" si="1"/>
        <v/>
      </c>
      <c r="G47" s="3"/>
      <c r="H47" s="5" t="str">
        <f t="shared" si="0"/>
        <v/>
      </c>
      <c r="I47" s="12" t="str">
        <f t="shared" si="2"/>
        <v/>
      </c>
    </row>
    <row r="48" spans="1:9" x14ac:dyDescent="0.25">
      <c r="A48" s="1">
        <v>38</v>
      </c>
      <c r="B48" s="3"/>
      <c r="C48" s="3"/>
      <c r="D48" s="3"/>
      <c r="E48" s="3"/>
      <c r="F48" s="5" t="str">
        <f t="shared" si="1"/>
        <v/>
      </c>
      <c r="G48" s="3"/>
      <c r="H48" s="5" t="str">
        <f t="shared" si="0"/>
        <v/>
      </c>
      <c r="I48" s="12" t="str">
        <f t="shared" si="2"/>
        <v/>
      </c>
    </row>
    <row r="49" spans="1:9" x14ac:dyDescent="0.25">
      <c r="A49" s="1">
        <v>39</v>
      </c>
      <c r="B49" s="3"/>
      <c r="C49" s="3"/>
      <c r="D49" s="3"/>
      <c r="E49" s="3"/>
      <c r="F49" s="5" t="str">
        <f t="shared" si="1"/>
        <v/>
      </c>
      <c r="G49" s="3"/>
      <c r="H49" s="5" t="str">
        <f t="shared" si="0"/>
        <v/>
      </c>
      <c r="I49" s="12" t="str">
        <f t="shared" si="2"/>
        <v/>
      </c>
    </row>
    <row r="50" spans="1:9" x14ac:dyDescent="0.25">
      <c r="A50" s="1">
        <v>40</v>
      </c>
      <c r="B50" s="3"/>
      <c r="C50" s="3"/>
      <c r="D50" s="3"/>
      <c r="E50" s="3"/>
      <c r="F50" s="5" t="str">
        <f t="shared" si="1"/>
        <v/>
      </c>
      <c r="G50" s="3"/>
      <c r="H50" s="5" t="str">
        <f t="shared" si="0"/>
        <v/>
      </c>
      <c r="I50" s="12" t="str">
        <f t="shared" si="2"/>
        <v/>
      </c>
    </row>
    <row r="51" spans="1:9" x14ac:dyDescent="0.25">
      <c r="A51" s="1">
        <v>41</v>
      </c>
      <c r="B51" s="3"/>
      <c r="C51" s="3"/>
      <c r="D51" s="3"/>
      <c r="E51" s="3"/>
      <c r="F51" s="5" t="str">
        <f t="shared" si="1"/>
        <v/>
      </c>
      <c r="G51" s="3"/>
      <c r="H51" s="5" t="str">
        <f t="shared" si="0"/>
        <v/>
      </c>
      <c r="I51" s="12" t="str">
        <f t="shared" si="2"/>
        <v/>
      </c>
    </row>
    <row r="52" spans="1:9" x14ac:dyDescent="0.25">
      <c r="A52" s="1">
        <v>42</v>
      </c>
      <c r="B52" s="3"/>
      <c r="C52" s="3"/>
      <c r="D52" s="3"/>
      <c r="E52" s="3"/>
      <c r="F52" s="5" t="str">
        <f t="shared" si="1"/>
        <v/>
      </c>
      <c r="G52" s="3"/>
      <c r="H52" s="5" t="str">
        <f t="shared" si="0"/>
        <v/>
      </c>
      <c r="I52" s="12" t="str">
        <f t="shared" si="2"/>
        <v/>
      </c>
    </row>
    <row r="53" spans="1:9" x14ac:dyDescent="0.25">
      <c r="A53" s="1">
        <v>43</v>
      </c>
      <c r="B53" s="3"/>
      <c r="C53" s="3"/>
      <c r="D53" s="3"/>
      <c r="E53" s="3"/>
      <c r="F53" s="5" t="str">
        <f t="shared" si="1"/>
        <v/>
      </c>
      <c r="G53" s="3"/>
      <c r="H53" s="5" t="str">
        <f t="shared" si="0"/>
        <v/>
      </c>
      <c r="I53" s="12" t="str">
        <f t="shared" si="2"/>
        <v/>
      </c>
    </row>
    <row r="54" spans="1:9" x14ac:dyDescent="0.25">
      <c r="A54" s="1">
        <v>44</v>
      </c>
      <c r="B54" s="3"/>
      <c r="C54" s="3"/>
      <c r="D54" s="3"/>
      <c r="E54" s="3"/>
      <c r="F54" s="5" t="str">
        <f t="shared" si="1"/>
        <v/>
      </c>
      <c r="G54" s="3"/>
      <c r="H54" s="5" t="str">
        <f t="shared" si="0"/>
        <v/>
      </c>
      <c r="I54" s="12" t="str">
        <f t="shared" si="2"/>
        <v/>
      </c>
    </row>
    <row r="55" spans="1:9" x14ac:dyDescent="0.25">
      <c r="A55" s="1">
        <v>45</v>
      </c>
      <c r="B55" s="3"/>
      <c r="C55" s="3"/>
      <c r="D55" s="3"/>
      <c r="E55" s="3"/>
      <c r="F55" s="5" t="str">
        <f t="shared" si="1"/>
        <v/>
      </c>
      <c r="G55" s="3"/>
      <c r="H55" s="5" t="str">
        <f t="shared" si="0"/>
        <v/>
      </c>
      <c r="I55" s="12" t="str">
        <f t="shared" si="2"/>
        <v/>
      </c>
    </row>
  </sheetData>
  <sheetProtection algorithmName="SHA-512" hashValue="okG2lCwwHTSG18qvk70gyhKkIBkekGyegkwnvcTQZw2pospFCEBUkh5dM192H2iG4ady6K+413Lz/OMe1qb8RA==" saltValue="3wBdB6iwOF+PIp524EOPDw==" spinCount="100000" sheet="1" objects="1" scenarios="1"/>
  <mergeCells count="12">
    <mergeCell ref="E4:I4"/>
    <mergeCell ref="G5:H5"/>
    <mergeCell ref="G6:H6"/>
    <mergeCell ref="G7:H9"/>
    <mergeCell ref="I7:I9"/>
    <mergeCell ref="B1:H1"/>
    <mergeCell ref="C2:D2"/>
    <mergeCell ref="E2:F2"/>
    <mergeCell ref="G2:I2"/>
    <mergeCell ref="C3:D3"/>
    <mergeCell ref="E3:F3"/>
    <mergeCell ref="G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55"/>
  <sheetViews>
    <sheetView workbookViewId="0">
      <selection activeCell="E19" sqref="E19"/>
    </sheetView>
  </sheetViews>
  <sheetFormatPr defaultRowHeight="15" x14ac:dyDescent="0.25"/>
  <cols>
    <col min="1" max="1" width="3.42578125" customWidth="1"/>
    <col min="2" max="2" width="22.7109375" customWidth="1"/>
    <col min="3" max="3" width="20" customWidth="1"/>
    <col min="4" max="4" width="12.7109375" customWidth="1"/>
    <col min="5" max="5" width="17.5703125" customWidth="1"/>
    <col min="6" max="6" width="10.42578125" customWidth="1"/>
    <col min="7" max="7" width="9.85546875" customWidth="1"/>
    <col min="8" max="8" width="9.5703125" customWidth="1"/>
    <col min="9" max="9" width="13.7109375" customWidth="1"/>
  </cols>
  <sheetData>
    <row r="1" spans="1:9" ht="32.25" thickBot="1" x14ac:dyDescent="0.4">
      <c r="B1" s="62" t="s">
        <v>38</v>
      </c>
      <c r="C1" s="63"/>
      <c r="D1" s="63"/>
      <c r="E1" s="63"/>
      <c r="F1" s="63"/>
      <c r="G1" s="63"/>
      <c r="H1" s="63"/>
      <c r="I1" s="32" t="s">
        <v>29</v>
      </c>
    </row>
    <row r="2" spans="1:9" x14ac:dyDescent="0.25">
      <c r="A2" s="4"/>
      <c r="B2" s="6" t="s">
        <v>6</v>
      </c>
      <c r="C2" s="47"/>
      <c r="D2" s="48"/>
      <c r="E2" s="51" t="s">
        <v>0</v>
      </c>
      <c r="F2" s="46"/>
      <c r="G2" s="52"/>
      <c r="H2" s="52"/>
      <c r="I2" s="53"/>
    </row>
    <row r="3" spans="1:9" ht="15.75" thickBot="1" x14ac:dyDescent="0.3">
      <c r="A3" s="10"/>
      <c r="B3" s="22" t="s">
        <v>2</v>
      </c>
      <c r="C3" s="49"/>
      <c r="D3" s="50"/>
      <c r="E3" s="45" t="s">
        <v>9</v>
      </c>
      <c r="F3" s="46"/>
      <c r="G3" s="52"/>
      <c r="H3" s="52"/>
      <c r="I3" s="48"/>
    </row>
    <row r="4" spans="1:9" ht="45" x14ac:dyDescent="0.25">
      <c r="B4" s="23" t="s">
        <v>27</v>
      </c>
      <c r="C4" s="24" t="s">
        <v>20</v>
      </c>
      <c r="D4" s="25" t="s">
        <v>21</v>
      </c>
      <c r="E4" s="64" t="s">
        <v>39</v>
      </c>
      <c r="F4" s="65"/>
      <c r="G4" s="65"/>
      <c r="H4" s="65"/>
      <c r="I4" s="66"/>
    </row>
    <row r="5" spans="1:9" ht="30" x14ac:dyDescent="0.25">
      <c r="B5" s="26" t="s">
        <v>15</v>
      </c>
      <c r="C5" s="14" t="s">
        <v>22</v>
      </c>
      <c r="D5" s="27">
        <v>5</v>
      </c>
      <c r="E5" s="19" t="s">
        <v>10</v>
      </c>
      <c r="F5" s="7">
        <f>COUNTIF(I11:I55,"YES")</f>
        <v>0</v>
      </c>
      <c r="G5" s="45" t="s">
        <v>11</v>
      </c>
      <c r="H5" s="46"/>
      <c r="I5" s="8">
        <f>IF(F7=0,0,F5/F7)</f>
        <v>0</v>
      </c>
    </row>
    <row r="6" spans="1:9" ht="30.75" thickBot="1" x14ac:dyDescent="0.3">
      <c r="B6" s="26" t="s">
        <v>16</v>
      </c>
      <c r="C6" s="14" t="s">
        <v>23</v>
      </c>
      <c r="D6" s="27">
        <v>4</v>
      </c>
      <c r="E6" s="20" t="s">
        <v>13</v>
      </c>
      <c r="F6" s="7">
        <f>COUNTIF(I11:I55,"NO")</f>
        <v>0</v>
      </c>
      <c r="G6" s="45" t="s">
        <v>12</v>
      </c>
      <c r="H6" s="46"/>
      <c r="I6" s="16">
        <f>IF(F7=0,0,F6/F7)</f>
        <v>0</v>
      </c>
    </row>
    <row r="7" spans="1:9" ht="15.75" thickTop="1" x14ac:dyDescent="0.25">
      <c r="B7" s="26" t="s">
        <v>17</v>
      </c>
      <c r="C7" s="14" t="s">
        <v>24</v>
      </c>
      <c r="D7" s="27">
        <v>3</v>
      </c>
      <c r="E7" s="21" t="s">
        <v>14</v>
      </c>
      <c r="F7" s="15">
        <f>SUM(F5:F6)</f>
        <v>0</v>
      </c>
      <c r="G7" s="39" t="s">
        <v>37</v>
      </c>
      <c r="H7" s="40"/>
      <c r="I7" s="36" t="str">
        <f>IF(I5=0, "",IF(I5&gt;0.89,5, IF(I5&gt;0.79,4, IF(I5&gt;0.69,3,IF(I5&gt;0.59,2,1)))))</f>
        <v/>
      </c>
    </row>
    <row r="8" spans="1:9" x14ac:dyDescent="0.25">
      <c r="B8" s="26" t="s">
        <v>18</v>
      </c>
      <c r="C8" s="14" t="s">
        <v>25</v>
      </c>
      <c r="D8" s="27">
        <v>2</v>
      </c>
      <c r="G8" s="41"/>
      <c r="H8" s="42"/>
      <c r="I8" s="37"/>
    </row>
    <row r="9" spans="1:9" ht="15.75" thickBot="1" x14ac:dyDescent="0.3">
      <c r="A9" s="10"/>
      <c r="B9" s="28" t="s">
        <v>19</v>
      </c>
      <c r="C9" s="29" t="s">
        <v>26</v>
      </c>
      <c r="D9" s="30">
        <v>1</v>
      </c>
      <c r="E9" t="s">
        <v>28</v>
      </c>
      <c r="F9" s="31">
        <v>100</v>
      </c>
      <c r="G9" s="43"/>
      <c r="H9" s="44"/>
      <c r="I9" s="38"/>
    </row>
    <row r="10" spans="1:9" ht="45" x14ac:dyDescent="0.25">
      <c r="A10" s="18"/>
      <c r="B10" s="17" t="s">
        <v>7</v>
      </c>
      <c r="C10" s="17" t="s">
        <v>8</v>
      </c>
      <c r="D10" s="17" t="s">
        <v>30</v>
      </c>
      <c r="E10" s="2" t="s">
        <v>3</v>
      </c>
      <c r="F10" s="2" t="s">
        <v>31</v>
      </c>
      <c r="G10" s="2" t="s">
        <v>4</v>
      </c>
      <c r="H10" s="2" t="s">
        <v>1</v>
      </c>
      <c r="I10" s="17" t="s">
        <v>5</v>
      </c>
    </row>
    <row r="11" spans="1:9" x14ac:dyDescent="0.25">
      <c r="A11" s="9">
        <v>1</v>
      </c>
      <c r="B11" s="11"/>
      <c r="C11" s="3"/>
      <c r="D11" s="3"/>
      <c r="E11" s="3"/>
      <c r="F11" s="5" t="str">
        <f>IF(B11="","",ROUND(((($F$9-E11)/4)/2),0))</f>
        <v/>
      </c>
      <c r="G11" s="3"/>
      <c r="H11" s="5" t="str">
        <f t="shared" ref="H11:H55" si="0">IF(G11=0,"",((G11-E11)))</f>
        <v/>
      </c>
      <c r="I11" s="12" t="str">
        <f>IF(H11="","",IF(H11&gt;=F11,"YES","NO"))</f>
        <v/>
      </c>
    </row>
    <row r="12" spans="1:9" x14ac:dyDescent="0.25">
      <c r="A12" s="1">
        <v>2</v>
      </c>
      <c r="B12" s="3"/>
      <c r="C12" s="3"/>
      <c r="D12" s="3"/>
      <c r="E12" s="3"/>
      <c r="F12" s="5" t="str">
        <f t="shared" ref="F12:F55" si="1">IF(B12="","",ROUND(((($F$9-E12)/4)/2),0))</f>
        <v/>
      </c>
      <c r="G12" s="3"/>
      <c r="H12" s="5" t="str">
        <f t="shared" si="0"/>
        <v/>
      </c>
      <c r="I12" s="12" t="str">
        <f t="shared" ref="I12:I55" si="2">IF(H12="","",IF(H12&gt;=F12,"YES","NO"))</f>
        <v/>
      </c>
    </row>
    <row r="13" spans="1:9" x14ac:dyDescent="0.25">
      <c r="A13" s="1">
        <v>3</v>
      </c>
      <c r="B13" s="3"/>
      <c r="C13" s="3"/>
      <c r="D13" s="3"/>
      <c r="E13" s="3"/>
      <c r="F13" s="5" t="str">
        <f t="shared" si="1"/>
        <v/>
      </c>
      <c r="G13" s="3"/>
      <c r="H13" s="5" t="str">
        <f t="shared" si="0"/>
        <v/>
      </c>
      <c r="I13" s="12" t="str">
        <f t="shared" si="2"/>
        <v/>
      </c>
    </row>
    <row r="14" spans="1:9" x14ac:dyDescent="0.25">
      <c r="A14" s="1">
        <v>4</v>
      </c>
      <c r="B14" s="3"/>
      <c r="C14" s="3"/>
      <c r="D14" s="3"/>
      <c r="E14" s="3"/>
      <c r="F14" s="5" t="str">
        <f t="shared" si="1"/>
        <v/>
      </c>
      <c r="G14" s="3"/>
      <c r="H14" s="5" t="str">
        <f t="shared" si="0"/>
        <v/>
      </c>
      <c r="I14" s="12" t="str">
        <f t="shared" si="2"/>
        <v/>
      </c>
    </row>
    <row r="15" spans="1:9" x14ac:dyDescent="0.25">
      <c r="A15" s="1">
        <v>5</v>
      </c>
      <c r="B15" s="3"/>
      <c r="C15" s="3"/>
      <c r="D15" s="3"/>
      <c r="E15" s="3"/>
      <c r="F15" s="5" t="str">
        <f t="shared" si="1"/>
        <v/>
      </c>
      <c r="G15" s="3"/>
      <c r="H15" s="5" t="str">
        <f t="shared" si="0"/>
        <v/>
      </c>
      <c r="I15" s="12" t="str">
        <f t="shared" si="2"/>
        <v/>
      </c>
    </row>
    <row r="16" spans="1:9" x14ac:dyDescent="0.25">
      <c r="A16" s="1">
        <v>6</v>
      </c>
      <c r="B16" s="3"/>
      <c r="C16" s="3"/>
      <c r="D16" s="3"/>
      <c r="E16" s="3"/>
      <c r="F16" s="5" t="str">
        <f t="shared" si="1"/>
        <v/>
      </c>
      <c r="G16" s="3"/>
      <c r="H16" s="5" t="str">
        <f t="shared" si="0"/>
        <v/>
      </c>
      <c r="I16" s="12" t="str">
        <f t="shared" si="2"/>
        <v/>
      </c>
    </row>
    <row r="17" spans="1:9" x14ac:dyDescent="0.25">
      <c r="A17" s="1">
        <v>7</v>
      </c>
      <c r="B17" s="3"/>
      <c r="C17" s="3"/>
      <c r="D17" s="3"/>
      <c r="E17" s="3"/>
      <c r="F17" s="5" t="str">
        <f t="shared" si="1"/>
        <v/>
      </c>
      <c r="G17" s="3"/>
      <c r="H17" s="5" t="str">
        <f t="shared" si="0"/>
        <v/>
      </c>
      <c r="I17" s="12" t="str">
        <f t="shared" si="2"/>
        <v/>
      </c>
    </row>
    <row r="18" spans="1:9" x14ac:dyDescent="0.25">
      <c r="A18" s="1">
        <v>8</v>
      </c>
      <c r="B18" s="3"/>
      <c r="C18" s="3"/>
      <c r="D18" s="3"/>
      <c r="E18" s="3"/>
      <c r="F18" s="5" t="str">
        <f t="shared" si="1"/>
        <v/>
      </c>
      <c r="G18" s="3"/>
      <c r="H18" s="5" t="str">
        <f t="shared" si="0"/>
        <v/>
      </c>
      <c r="I18" s="12" t="str">
        <f t="shared" si="2"/>
        <v/>
      </c>
    </row>
    <row r="19" spans="1:9" x14ac:dyDescent="0.25">
      <c r="A19" s="1">
        <v>9</v>
      </c>
      <c r="B19" s="3"/>
      <c r="C19" s="3"/>
      <c r="D19" s="3"/>
      <c r="E19" s="3"/>
      <c r="F19" s="5" t="str">
        <f t="shared" si="1"/>
        <v/>
      </c>
      <c r="G19" s="3"/>
      <c r="H19" s="5" t="str">
        <f t="shared" si="0"/>
        <v/>
      </c>
      <c r="I19" s="12" t="str">
        <f t="shared" si="2"/>
        <v/>
      </c>
    </row>
    <row r="20" spans="1:9" x14ac:dyDescent="0.25">
      <c r="A20" s="1">
        <v>10</v>
      </c>
      <c r="B20" s="3"/>
      <c r="C20" s="3"/>
      <c r="D20" s="3"/>
      <c r="E20" s="3"/>
      <c r="F20" s="5" t="str">
        <f t="shared" si="1"/>
        <v/>
      </c>
      <c r="G20" s="3"/>
      <c r="H20" s="5" t="str">
        <f t="shared" si="0"/>
        <v/>
      </c>
      <c r="I20" s="12" t="str">
        <f t="shared" si="2"/>
        <v/>
      </c>
    </row>
    <row r="21" spans="1:9" x14ac:dyDescent="0.25">
      <c r="A21" s="1">
        <v>11</v>
      </c>
      <c r="B21" s="3"/>
      <c r="C21" s="3"/>
      <c r="D21" s="3"/>
      <c r="E21" s="3"/>
      <c r="F21" s="5" t="str">
        <f t="shared" si="1"/>
        <v/>
      </c>
      <c r="G21" s="3"/>
      <c r="H21" s="5" t="str">
        <f t="shared" si="0"/>
        <v/>
      </c>
      <c r="I21" s="12" t="str">
        <f t="shared" si="2"/>
        <v/>
      </c>
    </row>
    <row r="22" spans="1:9" x14ac:dyDescent="0.25">
      <c r="A22" s="1">
        <v>12</v>
      </c>
      <c r="B22" s="3"/>
      <c r="C22" s="3"/>
      <c r="D22" s="3"/>
      <c r="E22" s="3"/>
      <c r="F22" s="5" t="str">
        <f t="shared" si="1"/>
        <v/>
      </c>
      <c r="G22" s="3"/>
      <c r="H22" s="5" t="str">
        <f t="shared" si="0"/>
        <v/>
      </c>
      <c r="I22" s="12" t="str">
        <f t="shared" si="2"/>
        <v/>
      </c>
    </row>
    <row r="23" spans="1:9" x14ac:dyDescent="0.25">
      <c r="A23" s="1">
        <v>13</v>
      </c>
      <c r="B23" s="3"/>
      <c r="C23" s="3"/>
      <c r="D23" s="3"/>
      <c r="E23" s="3"/>
      <c r="F23" s="5" t="str">
        <f t="shared" si="1"/>
        <v/>
      </c>
      <c r="G23" s="3"/>
      <c r="H23" s="5" t="str">
        <f t="shared" si="0"/>
        <v/>
      </c>
      <c r="I23" s="12" t="str">
        <f t="shared" si="2"/>
        <v/>
      </c>
    </row>
    <row r="24" spans="1:9" x14ac:dyDescent="0.25">
      <c r="A24" s="1">
        <v>14</v>
      </c>
      <c r="B24" s="3"/>
      <c r="C24" s="3"/>
      <c r="D24" s="3"/>
      <c r="E24" s="3"/>
      <c r="F24" s="5" t="str">
        <f t="shared" si="1"/>
        <v/>
      </c>
      <c r="G24" s="3"/>
      <c r="H24" s="5" t="str">
        <f t="shared" si="0"/>
        <v/>
      </c>
      <c r="I24" s="12" t="str">
        <f t="shared" si="2"/>
        <v/>
      </c>
    </row>
    <row r="25" spans="1:9" x14ac:dyDescent="0.25">
      <c r="A25" s="1">
        <v>15</v>
      </c>
      <c r="B25" s="3"/>
      <c r="C25" s="3"/>
      <c r="D25" s="3"/>
      <c r="E25" s="3"/>
      <c r="F25" s="5" t="str">
        <f t="shared" si="1"/>
        <v/>
      </c>
      <c r="G25" s="3"/>
      <c r="H25" s="5" t="str">
        <f t="shared" si="0"/>
        <v/>
      </c>
      <c r="I25" s="12" t="str">
        <f t="shared" si="2"/>
        <v/>
      </c>
    </row>
    <row r="26" spans="1:9" x14ac:dyDescent="0.25">
      <c r="A26" s="1">
        <v>16</v>
      </c>
      <c r="B26" s="3"/>
      <c r="C26" s="3"/>
      <c r="D26" s="3"/>
      <c r="E26" s="3"/>
      <c r="F26" s="5" t="str">
        <f t="shared" si="1"/>
        <v/>
      </c>
      <c r="G26" s="3"/>
      <c r="H26" s="5" t="str">
        <f t="shared" si="0"/>
        <v/>
      </c>
      <c r="I26" s="12" t="str">
        <f t="shared" si="2"/>
        <v/>
      </c>
    </row>
    <row r="27" spans="1:9" x14ac:dyDescent="0.25">
      <c r="A27" s="1">
        <v>17</v>
      </c>
      <c r="B27" s="3"/>
      <c r="C27" s="3"/>
      <c r="D27" s="3"/>
      <c r="E27" s="3"/>
      <c r="F27" s="5" t="str">
        <f t="shared" si="1"/>
        <v/>
      </c>
      <c r="G27" s="3"/>
      <c r="H27" s="5" t="str">
        <f t="shared" si="0"/>
        <v/>
      </c>
      <c r="I27" s="12" t="str">
        <f t="shared" si="2"/>
        <v/>
      </c>
    </row>
    <row r="28" spans="1:9" x14ac:dyDescent="0.25">
      <c r="A28" s="1">
        <v>18</v>
      </c>
      <c r="B28" s="3"/>
      <c r="C28" s="3"/>
      <c r="D28" s="3"/>
      <c r="E28" s="3"/>
      <c r="F28" s="5" t="str">
        <f t="shared" si="1"/>
        <v/>
      </c>
      <c r="G28" s="3"/>
      <c r="H28" s="5" t="str">
        <f t="shared" si="0"/>
        <v/>
      </c>
      <c r="I28" s="12" t="str">
        <f t="shared" si="2"/>
        <v/>
      </c>
    </row>
    <row r="29" spans="1:9" x14ac:dyDescent="0.25">
      <c r="A29" s="1">
        <v>19</v>
      </c>
      <c r="B29" s="3"/>
      <c r="C29" s="3"/>
      <c r="D29" s="3"/>
      <c r="E29" s="3"/>
      <c r="F29" s="5" t="str">
        <f t="shared" si="1"/>
        <v/>
      </c>
      <c r="G29" s="3"/>
      <c r="H29" s="5" t="str">
        <f t="shared" si="0"/>
        <v/>
      </c>
      <c r="I29" s="12" t="str">
        <f t="shared" si="2"/>
        <v/>
      </c>
    </row>
    <row r="30" spans="1:9" x14ac:dyDescent="0.25">
      <c r="A30" s="1">
        <v>20</v>
      </c>
      <c r="B30" s="3"/>
      <c r="C30" s="3"/>
      <c r="D30" s="3"/>
      <c r="E30" s="3"/>
      <c r="F30" s="5" t="str">
        <f t="shared" si="1"/>
        <v/>
      </c>
      <c r="G30" s="3"/>
      <c r="H30" s="5" t="str">
        <f t="shared" si="0"/>
        <v/>
      </c>
      <c r="I30" s="12" t="str">
        <f t="shared" si="2"/>
        <v/>
      </c>
    </row>
    <row r="31" spans="1:9" x14ac:dyDescent="0.25">
      <c r="A31" s="1">
        <v>21</v>
      </c>
      <c r="B31" s="3"/>
      <c r="C31" s="3"/>
      <c r="D31" s="3"/>
      <c r="E31" s="3"/>
      <c r="F31" s="5" t="str">
        <f t="shared" si="1"/>
        <v/>
      </c>
      <c r="G31" s="3"/>
      <c r="H31" s="5" t="str">
        <f t="shared" si="0"/>
        <v/>
      </c>
      <c r="I31" s="12" t="str">
        <f t="shared" si="2"/>
        <v/>
      </c>
    </row>
    <row r="32" spans="1:9" x14ac:dyDescent="0.25">
      <c r="A32" s="1">
        <v>22</v>
      </c>
      <c r="B32" s="3"/>
      <c r="C32" s="3"/>
      <c r="D32" s="3"/>
      <c r="E32" s="3"/>
      <c r="F32" s="5" t="str">
        <f t="shared" si="1"/>
        <v/>
      </c>
      <c r="G32" s="3"/>
      <c r="H32" s="5" t="str">
        <f t="shared" si="0"/>
        <v/>
      </c>
      <c r="I32" s="12" t="str">
        <f t="shared" si="2"/>
        <v/>
      </c>
    </row>
    <row r="33" spans="1:9" x14ac:dyDescent="0.25">
      <c r="A33" s="1">
        <v>23</v>
      </c>
      <c r="B33" s="3"/>
      <c r="C33" s="3"/>
      <c r="D33" s="3"/>
      <c r="E33" s="3"/>
      <c r="F33" s="5" t="str">
        <f t="shared" si="1"/>
        <v/>
      </c>
      <c r="G33" s="3"/>
      <c r="H33" s="5" t="str">
        <f t="shared" si="0"/>
        <v/>
      </c>
      <c r="I33" s="12" t="str">
        <f t="shared" si="2"/>
        <v/>
      </c>
    </row>
    <row r="34" spans="1:9" x14ac:dyDescent="0.25">
      <c r="A34" s="1">
        <v>24</v>
      </c>
      <c r="B34" s="3"/>
      <c r="C34" s="3"/>
      <c r="D34" s="3"/>
      <c r="E34" s="3"/>
      <c r="F34" s="5" t="str">
        <f t="shared" si="1"/>
        <v/>
      </c>
      <c r="G34" s="3"/>
      <c r="H34" s="5" t="str">
        <f t="shared" si="0"/>
        <v/>
      </c>
      <c r="I34" s="12" t="str">
        <f t="shared" si="2"/>
        <v/>
      </c>
    </row>
    <row r="35" spans="1:9" x14ac:dyDescent="0.25">
      <c r="A35" s="1">
        <v>25</v>
      </c>
      <c r="B35" s="3"/>
      <c r="C35" s="3"/>
      <c r="D35" s="3"/>
      <c r="E35" s="3"/>
      <c r="F35" s="5" t="str">
        <f t="shared" si="1"/>
        <v/>
      </c>
      <c r="G35" s="3"/>
      <c r="H35" s="5" t="str">
        <f t="shared" si="0"/>
        <v/>
      </c>
      <c r="I35" s="12" t="str">
        <f t="shared" si="2"/>
        <v/>
      </c>
    </row>
    <row r="36" spans="1:9" x14ac:dyDescent="0.25">
      <c r="A36" s="1">
        <v>26</v>
      </c>
      <c r="B36" s="3"/>
      <c r="C36" s="3"/>
      <c r="D36" s="3"/>
      <c r="E36" s="3"/>
      <c r="F36" s="5" t="str">
        <f t="shared" si="1"/>
        <v/>
      </c>
      <c r="G36" s="3"/>
      <c r="H36" s="5" t="str">
        <f t="shared" si="0"/>
        <v/>
      </c>
      <c r="I36" s="12" t="str">
        <f t="shared" si="2"/>
        <v/>
      </c>
    </row>
    <row r="37" spans="1:9" x14ac:dyDescent="0.25">
      <c r="A37" s="1">
        <v>27</v>
      </c>
      <c r="B37" s="3"/>
      <c r="C37" s="3"/>
      <c r="D37" s="3"/>
      <c r="E37" s="3"/>
      <c r="F37" s="5" t="str">
        <f t="shared" si="1"/>
        <v/>
      </c>
      <c r="G37" s="3"/>
      <c r="H37" s="5" t="str">
        <f t="shared" si="0"/>
        <v/>
      </c>
      <c r="I37" s="12" t="str">
        <f t="shared" si="2"/>
        <v/>
      </c>
    </row>
    <row r="38" spans="1:9" x14ac:dyDescent="0.25">
      <c r="A38" s="1">
        <v>28</v>
      </c>
      <c r="B38" s="3"/>
      <c r="C38" s="3"/>
      <c r="D38" s="3"/>
      <c r="E38" s="3"/>
      <c r="F38" s="5" t="str">
        <f t="shared" si="1"/>
        <v/>
      </c>
      <c r="G38" s="3"/>
      <c r="H38" s="5" t="str">
        <f t="shared" si="0"/>
        <v/>
      </c>
      <c r="I38" s="12" t="str">
        <f t="shared" si="2"/>
        <v/>
      </c>
    </row>
    <row r="39" spans="1:9" x14ac:dyDescent="0.25">
      <c r="A39" s="1">
        <v>29</v>
      </c>
      <c r="B39" s="3"/>
      <c r="C39" s="3"/>
      <c r="D39" s="3"/>
      <c r="E39" s="3"/>
      <c r="F39" s="5" t="str">
        <f t="shared" si="1"/>
        <v/>
      </c>
      <c r="G39" s="3"/>
      <c r="H39" s="5" t="str">
        <f t="shared" si="0"/>
        <v/>
      </c>
      <c r="I39" s="12" t="str">
        <f t="shared" si="2"/>
        <v/>
      </c>
    </row>
    <row r="40" spans="1:9" x14ac:dyDescent="0.25">
      <c r="A40" s="1">
        <v>30</v>
      </c>
      <c r="B40" s="3"/>
      <c r="C40" s="3"/>
      <c r="D40" s="3"/>
      <c r="E40" s="3"/>
      <c r="F40" s="5" t="str">
        <f t="shared" si="1"/>
        <v/>
      </c>
      <c r="G40" s="3"/>
      <c r="H40" s="5" t="str">
        <f t="shared" si="0"/>
        <v/>
      </c>
      <c r="I40" s="12" t="str">
        <f t="shared" si="2"/>
        <v/>
      </c>
    </row>
    <row r="41" spans="1:9" x14ac:dyDescent="0.25">
      <c r="A41" s="1">
        <v>31</v>
      </c>
      <c r="B41" s="3"/>
      <c r="C41" s="3"/>
      <c r="D41" s="3"/>
      <c r="E41" s="3"/>
      <c r="F41" s="5" t="str">
        <f t="shared" si="1"/>
        <v/>
      </c>
      <c r="G41" s="3"/>
      <c r="H41" s="5" t="str">
        <f t="shared" si="0"/>
        <v/>
      </c>
      <c r="I41" s="12" t="str">
        <f t="shared" si="2"/>
        <v/>
      </c>
    </row>
    <row r="42" spans="1:9" x14ac:dyDescent="0.25">
      <c r="A42" s="1">
        <v>32</v>
      </c>
      <c r="B42" s="3"/>
      <c r="C42" s="3"/>
      <c r="D42" s="3"/>
      <c r="E42" s="3"/>
      <c r="F42" s="5" t="str">
        <f t="shared" si="1"/>
        <v/>
      </c>
      <c r="G42" s="3"/>
      <c r="H42" s="5" t="str">
        <f t="shared" si="0"/>
        <v/>
      </c>
      <c r="I42" s="12" t="str">
        <f t="shared" si="2"/>
        <v/>
      </c>
    </row>
    <row r="43" spans="1:9" x14ac:dyDescent="0.25">
      <c r="A43" s="1">
        <v>33</v>
      </c>
      <c r="B43" s="3"/>
      <c r="C43" s="3"/>
      <c r="D43" s="3"/>
      <c r="E43" s="3"/>
      <c r="F43" s="5" t="str">
        <f t="shared" si="1"/>
        <v/>
      </c>
      <c r="G43" s="3"/>
      <c r="H43" s="5" t="str">
        <f t="shared" si="0"/>
        <v/>
      </c>
      <c r="I43" s="12" t="str">
        <f t="shared" si="2"/>
        <v/>
      </c>
    </row>
    <row r="44" spans="1:9" x14ac:dyDescent="0.25">
      <c r="A44" s="1">
        <v>34</v>
      </c>
      <c r="B44" s="3"/>
      <c r="C44" s="3"/>
      <c r="D44" s="3"/>
      <c r="E44" s="3"/>
      <c r="F44" s="5" t="str">
        <f t="shared" si="1"/>
        <v/>
      </c>
      <c r="G44" s="3"/>
      <c r="H44" s="5" t="str">
        <f t="shared" si="0"/>
        <v/>
      </c>
      <c r="I44" s="12" t="str">
        <f t="shared" si="2"/>
        <v/>
      </c>
    </row>
    <row r="45" spans="1:9" x14ac:dyDescent="0.25">
      <c r="A45" s="1">
        <v>35</v>
      </c>
      <c r="B45" s="3"/>
      <c r="C45" s="3"/>
      <c r="D45" s="3"/>
      <c r="E45" s="3"/>
      <c r="F45" s="5" t="str">
        <f t="shared" si="1"/>
        <v/>
      </c>
      <c r="G45" s="3"/>
      <c r="H45" s="5" t="str">
        <f t="shared" si="0"/>
        <v/>
      </c>
      <c r="I45" s="12" t="str">
        <f t="shared" si="2"/>
        <v/>
      </c>
    </row>
    <row r="46" spans="1:9" x14ac:dyDescent="0.25">
      <c r="A46" s="1">
        <v>36</v>
      </c>
      <c r="B46" s="3"/>
      <c r="C46" s="3"/>
      <c r="D46" s="3"/>
      <c r="E46" s="3"/>
      <c r="F46" s="5" t="str">
        <f t="shared" si="1"/>
        <v/>
      </c>
      <c r="G46" s="3"/>
      <c r="H46" s="5" t="str">
        <f t="shared" si="0"/>
        <v/>
      </c>
      <c r="I46" s="12" t="str">
        <f t="shared" si="2"/>
        <v/>
      </c>
    </row>
    <row r="47" spans="1:9" x14ac:dyDescent="0.25">
      <c r="A47" s="1">
        <v>37</v>
      </c>
      <c r="B47" s="3"/>
      <c r="C47" s="3"/>
      <c r="D47" s="3"/>
      <c r="E47" s="3"/>
      <c r="F47" s="5" t="str">
        <f t="shared" si="1"/>
        <v/>
      </c>
      <c r="G47" s="3"/>
      <c r="H47" s="5" t="str">
        <f t="shared" si="0"/>
        <v/>
      </c>
      <c r="I47" s="12" t="str">
        <f t="shared" si="2"/>
        <v/>
      </c>
    </row>
    <row r="48" spans="1:9" x14ac:dyDescent="0.25">
      <c r="A48" s="1">
        <v>38</v>
      </c>
      <c r="B48" s="3"/>
      <c r="C48" s="3"/>
      <c r="D48" s="3"/>
      <c r="E48" s="3"/>
      <c r="F48" s="5" t="str">
        <f t="shared" si="1"/>
        <v/>
      </c>
      <c r="G48" s="3"/>
      <c r="H48" s="5" t="str">
        <f t="shared" si="0"/>
        <v/>
      </c>
      <c r="I48" s="12" t="str">
        <f t="shared" si="2"/>
        <v/>
      </c>
    </row>
    <row r="49" spans="1:9" x14ac:dyDescent="0.25">
      <c r="A49" s="1">
        <v>39</v>
      </c>
      <c r="B49" s="3"/>
      <c r="C49" s="3"/>
      <c r="D49" s="3"/>
      <c r="E49" s="3"/>
      <c r="F49" s="5" t="str">
        <f t="shared" si="1"/>
        <v/>
      </c>
      <c r="G49" s="3"/>
      <c r="H49" s="5" t="str">
        <f t="shared" si="0"/>
        <v/>
      </c>
      <c r="I49" s="12" t="str">
        <f t="shared" si="2"/>
        <v/>
      </c>
    </row>
    <row r="50" spans="1:9" x14ac:dyDescent="0.25">
      <c r="A50" s="1">
        <v>40</v>
      </c>
      <c r="B50" s="3"/>
      <c r="C50" s="3"/>
      <c r="D50" s="3"/>
      <c r="E50" s="3"/>
      <c r="F50" s="5" t="str">
        <f t="shared" si="1"/>
        <v/>
      </c>
      <c r="G50" s="3"/>
      <c r="H50" s="5" t="str">
        <f t="shared" si="0"/>
        <v/>
      </c>
      <c r="I50" s="12" t="str">
        <f t="shared" si="2"/>
        <v/>
      </c>
    </row>
    <row r="51" spans="1:9" x14ac:dyDescent="0.25">
      <c r="A51" s="1">
        <v>41</v>
      </c>
      <c r="B51" s="3"/>
      <c r="C51" s="3"/>
      <c r="D51" s="3"/>
      <c r="E51" s="3"/>
      <c r="F51" s="5" t="str">
        <f t="shared" si="1"/>
        <v/>
      </c>
      <c r="G51" s="3"/>
      <c r="H51" s="5" t="str">
        <f t="shared" si="0"/>
        <v/>
      </c>
      <c r="I51" s="12" t="str">
        <f t="shared" si="2"/>
        <v/>
      </c>
    </row>
    <row r="52" spans="1:9" x14ac:dyDescent="0.25">
      <c r="A52" s="1">
        <v>42</v>
      </c>
      <c r="B52" s="3"/>
      <c r="C52" s="3"/>
      <c r="D52" s="3"/>
      <c r="E52" s="3"/>
      <c r="F52" s="5" t="str">
        <f t="shared" si="1"/>
        <v/>
      </c>
      <c r="G52" s="3"/>
      <c r="H52" s="5" t="str">
        <f t="shared" si="0"/>
        <v/>
      </c>
      <c r="I52" s="12" t="str">
        <f t="shared" si="2"/>
        <v/>
      </c>
    </row>
    <row r="53" spans="1:9" x14ac:dyDescent="0.25">
      <c r="A53" s="1">
        <v>43</v>
      </c>
      <c r="B53" s="3"/>
      <c r="C53" s="3"/>
      <c r="D53" s="3"/>
      <c r="E53" s="3"/>
      <c r="F53" s="5" t="str">
        <f t="shared" si="1"/>
        <v/>
      </c>
      <c r="G53" s="3"/>
      <c r="H53" s="5" t="str">
        <f t="shared" si="0"/>
        <v/>
      </c>
      <c r="I53" s="12" t="str">
        <f t="shared" si="2"/>
        <v/>
      </c>
    </row>
    <row r="54" spans="1:9" x14ac:dyDescent="0.25">
      <c r="A54" s="1">
        <v>44</v>
      </c>
      <c r="B54" s="3"/>
      <c r="C54" s="3"/>
      <c r="D54" s="3"/>
      <c r="E54" s="3"/>
      <c r="F54" s="5" t="str">
        <f t="shared" si="1"/>
        <v/>
      </c>
      <c r="G54" s="3"/>
      <c r="H54" s="5" t="str">
        <f t="shared" si="0"/>
        <v/>
      </c>
      <c r="I54" s="12" t="str">
        <f t="shared" si="2"/>
        <v/>
      </c>
    </row>
    <row r="55" spans="1:9" x14ac:dyDescent="0.25">
      <c r="A55" s="1">
        <v>45</v>
      </c>
      <c r="B55" s="3"/>
      <c r="C55" s="3"/>
      <c r="D55" s="3"/>
      <c r="E55" s="3"/>
      <c r="F55" s="5" t="str">
        <f t="shared" si="1"/>
        <v/>
      </c>
      <c r="G55" s="3"/>
      <c r="H55" s="5" t="str">
        <f t="shared" si="0"/>
        <v/>
      </c>
      <c r="I55" s="12" t="str">
        <f t="shared" si="2"/>
        <v/>
      </c>
    </row>
  </sheetData>
  <sheetProtection algorithmName="SHA-512" hashValue="YcnAhVHqMO+SWyT1d58pusLLam/VBpngtjBM40c6eR8mnQz5flzBapQcyP+kdpx9MnJgBUKbzbkgo5kytiz1og==" saltValue="oqL5YoICciI6GS4DTaACMQ==" spinCount="100000" sheet="1" objects="1" scenarios="1" selectLockedCells="1"/>
  <mergeCells count="12">
    <mergeCell ref="E4:I4"/>
    <mergeCell ref="G5:H5"/>
    <mergeCell ref="G6:H6"/>
    <mergeCell ref="G7:H9"/>
    <mergeCell ref="I7:I9"/>
    <mergeCell ref="B1:H1"/>
    <mergeCell ref="C2:D2"/>
    <mergeCell ref="E2:F2"/>
    <mergeCell ref="G2:I2"/>
    <mergeCell ref="C3:D3"/>
    <mergeCell ref="E3:F3"/>
    <mergeCell ref="G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5"/>
  <sheetViews>
    <sheetView workbookViewId="0">
      <selection activeCell="G3" sqref="G3:H3"/>
    </sheetView>
  </sheetViews>
  <sheetFormatPr defaultRowHeight="15" x14ac:dyDescent="0.25"/>
  <cols>
    <col min="1" max="1" width="3.42578125" customWidth="1"/>
    <col min="2" max="2" width="26.28515625" customWidth="1"/>
    <col min="3" max="3" width="17.7109375" customWidth="1"/>
    <col min="4" max="4" width="16" customWidth="1"/>
    <col min="5" max="6" width="14.5703125" customWidth="1"/>
    <col min="7" max="7" width="21.5703125" customWidth="1"/>
    <col min="8" max="8" width="13.7109375" customWidth="1"/>
  </cols>
  <sheetData>
    <row r="1" spans="1:8" ht="35.25" customHeight="1" thickBot="1" x14ac:dyDescent="0.3">
      <c r="B1" s="67" t="s">
        <v>40</v>
      </c>
      <c r="C1" s="68"/>
      <c r="D1" s="68"/>
      <c r="E1" s="68"/>
      <c r="F1" s="68"/>
      <c r="G1" s="68"/>
      <c r="H1" s="69"/>
    </row>
    <row r="2" spans="1:8" ht="45" x14ac:dyDescent="0.25">
      <c r="B2" s="23" t="s">
        <v>27</v>
      </c>
      <c r="C2" s="70" t="s">
        <v>20</v>
      </c>
      <c r="D2" s="71" t="s">
        <v>21</v>
      </c>
      <c r="E2" s="72"/>
      <c r="F2" s="72"/>
      <c r="G2" s="73"/>
      <c r="H2" s="73"/>
    </row>
    <row r="3" spans="1:8" x14ac:dyDescent="0.25">
      <c r="B3" s="26" t="s">
        <v>15</v>
      </c>
      <c r="C3" s="74" t="s">
        <v>22</v>
      </c>
      <c r="D3" s="27">
        <v>5</v>
      </c>
      <c r="E3" s="75"/>
      <c r="F3" s="76" t="s">
        <v>6</v>
      </c>
      <c r="G3" s="77"/>
      <c r="H3" s="78"/>
    </row>
    <row r="4" spans="1:8" x14ac:dyDescent="0.25">
      <c r="B4" s="26" t="s">
        <v>16</v>
      </c>
      <c r="C4" s="74" t="s">
        <v>23</v>
      </c>
      <c r="D4" s="27">
        <v>4</v>
      </c>
      <c r="E4" s="79"/>
      <c r="F4" s="80"/>
    </row>
    <row r="5" spans="1:8" x14ac:dyDescent="0.25">
      <c r="B5" s="26" t="s">
        <v>17</v>
      </c>
      <c r="C5" s="74" t="s">
        <v>24</v>
      </c>
      <c r="D5" s="27">
        <v>3</v>
      </c>
      <c r="E5" s="79"/>
      <c r="F5" s="76" t="s">
        <v>0</v>
      </c>
      <c r="G5" s="77"/>
      <c r="H5" s="78"/>
    </row>
    <row r="6" spans="1:8" ht="18.75" x14ac:dyDescent="0.25">
      <c r="B6" s="26" t="s">
        <v>18</v>
      </c>
      <c r="C6" s="74" t="s">
        <v>25</v>
      </c>
      <c r="D6" s="27">
        <v>2</v>
      </c>
      <c r="E6" s="81"/>
      <c r="F6" s="81"/>
      <c r="G6" s="82"/>
      <c r="H6" s="83"/>
    </row>
    <row r="7" spans="1:8" ht="19.5" thickBot="1" x14ac:dyDescent="0.3">
      <c r="A7" s="10"/>
      <c r="B7" s="28" t="s">
        <v>19</v>
      </c>
      <c r="C7" s="84" t="s">
        <v>26</v>
      </c>
      <c r="D7" s="30">
        <v>1</v>
      </c>
      <c r="E7" s="81"/>
      <c r="F7" s="85" t="s">
        <v>41</v>
      </c>
      <c r="G7" s="86"/>
      <c r="H7" s="83"/>
    </row>
    <row r="8" spans="1:8" x14ac:dyDescent="0.25">
      <c r="C8" s="80"/>
      <c r="D8" s="80"/>
      <c r="E8" s="80"/>
      <c r="F8" s="80"/>
    </row>
    <row r="9" spans="1:8" x14ac:dyDescent="0.25">
      <c r="B9" s="87" t="s">
        <v>42</v>
      </c>
      <c r="C9" s="88"/>
      <c r="D9" s="89"/>
      <c r="E9" s="89"/>
      <c r="F9" s="89"/>
      <c r="G9" s="90"/>
      <c r="H9" s="91"/>
    </row>
    <row r="10" spans="1:8" x14ac:dyDescent="0.25">
      <c r="B10" s="87" t="s">
        <v>43</v>
      </c>
      <c r="C10" s="88"/>
      <c r="D10" s="92"/>
      <c r="E10" s="92"/>
      <c r="F10" s="92"/>
      <c r="G10" s="10"/>
      <c r="H10" s="93"/>
    </row>
    <row r="11" spans="1:8" ht="45" x14ac:dyDescent="0.25">
      <c r="B11" s="94" t="s">
        <v>44</v>
      </c>
      <c r="C11" s="95" t="s">
        <v>45</v>
      </c>
      <c r="D11" s="96" t="s">
        <v>46</v>
      </c>
      <c r="E11" s="97" t="s">
        <v>47</v>
      </c>
      <c r="F11" s="98" t="s">
        <v>48</v>
      </c>
      <c r="G11" s="99"/>
      <c r="H11" s="100"/>
    </row>
    <row r="12" spans="1:8" x14ac:dyDescent="0.25">
      <c r="B12" s="101" t="s">
        <v>49</v>
      </c>
      <c r="C12" s="102">
        <f>'SLO1'!F5</f>
        <v>0</v>
      </c>
      <c r="D12" s="102">
        <f>SLO1.Div3!F5</f>
        <v>0</v>
      </c>
      <c r="E12" s="102">
        <f>SLO1.Div4!F5</f>
        <v>0</v>
      </c>
      <c r="F12" s="103">
        <f>SUM(C12:E12)</f>
        <v>0</v>
      </c>
      <c r="G12" s="33" t="s">
        <v>50</v>
      </c>
      <c r="H12" s="104">
        <f>IF(F14=0,0,F12/F14)</f>
        <v>0</v>
      </c>
    </row>
    <row r="13" spans="1:8" ht="15.75" thickBot="1" x14ac:dyDescent="0.3">
      <c r="B13" s="101" t="s">
        <v>13</v>
      </c>
      <c r="C13" s="102">
        <f>'SLO1'!F6</f>
        <v>0</v>
      </c>
      <c r="D13" s="102">
        <f>SLO1.Div3!F6</f>
        <v>0</v>
      </c>
      <c r="E13" s="102">
        <f>SLO1.Div4!F6</f>
        <v>0</v>
      </c>
      <c r="F13" s="103">
        <f>SUM(C13:E13)</f>
        <v>0</v>
      </c>
      <c r="G13" s="105" t="s">
        <v>12</v>
      </c>
      <c r="H13" s="106">
        <f>IF(F14=0,0,F13/F14)</f>
        <v>0</v>
      </c>
    </row>
    <row r="14" spans="1:8" ht="30.75" thickTop="1" x14ac:dyDescent="0.25">
      <c r="B14" s="107" t="s">
        <v>14</v>
      </c>
      <c r="C14" s="108">
        <f>SUM(C12:C13)</f>
        <v>0</v>
      </c>
      <c r="D14" s="108">
        <f>SUM(D12:D13)</f>
        <v>0</v>
      </c>
      <c r="E14" s="108">
        <f>SUM(E12:E13)</f>
        <v>0</v>
      </c>
      <c r="F14" s="109">
        <f>SUM(F12:F13)</f>
        <v>0</v>
      </c>
      <c r="G14" s="110" t="s">
        <v>51</v>
      </c>
      <c r="H14" s="111" t="str">
        <f>IF(H12=0, "",IF(H12&gt;0.89,5, IF(H12&gt;0.79,4, IF(H12&gt;0.69,3,IF(H12&gt;0.59,2,1)))))</f>
        <v/>
      </c>
    </row>
    <row r="15" spans="1:8" ht="18.75" x14ac:dyDescent="0.25">
      <c r="B15" s="112"/>
      <c r="C15" s="103"/>
      <c r="D15" s="103"/>
      <c r="E15" s="103"/>
      <c r="F15" s="113"/>
      <c r="G15" s="114"/>
      <c r="H15" s="115"/>
    </row>
  </sheetData>
  <sheetProtection algorithmName="SHA-512" hashValue="q+El+sLXjporltkAdFfAM2l0UyBt40g59+L5aLv/AL5nfAry/PeirRTNoEZEZvEGV5Cem6lzIpeJyEHR2Qn5MQ==" saltValue="nOLoI7s2SQLti+V33lNkQg==" spinCount="100000" sheet="1" objects="1" scenarios="1" selectLockedCells="1"/>
  <mergeCells count="3">
    <mergeCell ref="B1:H1"/>
    <mergeCell ref="G3:H3"/>
    <mergeCell ref="G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SLO1</vt:lpstr>
      <vt:lpstr>SLO1.Div3</vt:lpstr>
      <vt:lpstr>SLO1.Div4</vt:lpstr>
      <vt:lpstr>Summary</vt:lpstr>
    </vt:vector>
  </TitlesOfParts>
  <Company>Twinsburg City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2014-08-05T14:01:07Z</cp:lastPrinted>
  <dcterms:created xsi:type="dcterms:W3CDTF">2012-10-29T13:52:13Z</dcterms:created>
  <dcterms:modified xsi:type="dcterms:W3CDTF">2015-09-21T12:26:05Z</dcterms:modified>
</cp:coreProperties>
</file>